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615" windowWidth="19815" windowHeight="7305" activeTab="1"/>
  </bookViews>
  <sheets>
    <sheet name="Доходы" sheetId="2" r:id="rId1"/>
    <sheet name="Расходы" sheetId="3" r:id="rId2"/>
    <sheet name="Источники" sheetId="4" r:id="rId3"/>
  </sheets>
  <definedNames>
    <definedName name="_xlnm._FilterDatabase" localSheetId="1" hidden="1">Расходы!$A$3:$H$127</definedName>
    <definedName name="_xlnm.Print_Area" localSheetId="0">Доходы!$A$2:$F$110</definedName>
    <definedName name="_xlnm.Print_Area" localSheetId="2">Источники!$A$1:$F$57</definedName>
    <definedName name="_xlnm.Print_Area" localSheetId="1">Расходы!$A$1:$H$127</definedName>
  </definedNames>
  <calcPr calcId="144525"/>
</workbook>
</file>

<file path=xl/calcChain.xml><?xml version="1.0" encoding="utf-8"?>
<calcChain xmlns="http://schemas.openxmlformats.org/spreadsheetml/2006/main">
  <c r="H21" i="3" l="1"/>
  <c r="H22" i="3"/>
  <c r="G22" i="3"/>
  <c r="G21" i="3"/>
  <c r="G13" i="3"/>
  <c r="H7" i="3"/>
  <c r="G7" i="3"/>
  <c r="H14" i="3"/>
  <c r="H25" i="3" s="1"/>
  <c r="G14" i="3"/>
  <c r="G25" i="3" s="1"/>
  <c r="H13" i="3"/>
  <c r="H24" i="3" l="1"/>
  <c r="G24" i="3"/>
</calcChain>
</file>

<file path=xl/sharedStrings.xml><?xml version="1.0" encoding="utf-8"?>
<sst xmlns="http://schemas.openxmlformats.org/spreadsheetml/2006/main" count="840" uniqueCount="425">
  <si>
    <t>ОТЧЕТ ОБ ИСПОЛНЕНИИ БЮДЖЕТА</t>
  </si>
  <si>
    <t>КОДЫ</t>
  </si>
  <si>
    <t>на 1 сентября 2025 г.</t>
  </si>
  <si>
    <t>Форма по ОКУД</t>
  </si>
  <si>
    <t>0503117</t>
  </si>
  <si>
    <t xml:space="preserve">            Дата</t>
  </si>
  <si>
    <t>01.09.2025</t>
  </si>
  <si>
    <t>Наименование</t>
  </si>
  <si>
    <t xml:space="preserve">       по ОКПО</t>
  </si>
  <si>
    <t>04112322</t>
  </si>
  <si>
    <t>финансового органа</t>
  </si>
  <si>
    <t>Администрация муниципального образования «Сельское поселение Тамбовский сельсовет Харабалинского муниципального района Астраханской области»</t>
  </si>
  <si>
    <t>Глава по БК</t>
  </si>
  <si>
    <t>410</t>
  </si>
  <si>
    <t xml:space="preserve">Наименование публично-правового образования </t>
  </si>
  <si>
    <t>Бюджет сельских поселений</t>
  </si>
  <si>
    <t xml:space="preserve">         по ОКТМО</t>
  </si>
  <si>
    <t>12645428</t>
  </si>
  <si>
    <t>Периодичность: месячная, квартальная, годовая</t>
  </si>
  <si>
    <t>Единица измерения:  руб</t>
  </si>
  <si>
    <t>по ОКЕИ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</si>
  <si>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</si>
  <si>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</si>
  <si>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</si>
  <si>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</si>
  <si>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</si>
  <si>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</si>
  <si>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</si>
  <si>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</si>
  <si>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</si>
  <si>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</si>
  <si>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</si>
  <si>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</si>
  <si>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</si>
  <si>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</si>
  <si>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</si>
  <si>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 xml:space="preserve">  НАЛОГОВЫЕ И НЕНАЛОГОВЫЕ ДОХОДЫ</t>
  </si>
  <si>
    <t>182 1 00 00000 00 0000 000</t>
  </si>
  <si>
    <t>410 1 00 00000 00 0000 000</t>
  </si>
  <si>
    <t xml:space="preserve">  НАЛОГИ НА ПРИБЫЛЬ, ДОХОДЫ</t>
  </si>
  <si>
    <t>182 1 01 00000 00 0000 000</t>
  </si>
  <si>
    <t xml:space="preserve">  Налог на доходы физических лиц</t>
  </si>
  <si>
    <t>182 1 01 02000 01 0000 110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</si>
  <si>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</si>
  <si>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000 1 01 02010 01 0000 110</t>
  </si>
  <si>
    <t>182 1 01 02010 01 0000 110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</si>
  <si>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</si>
  <si>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000 1 01 02020 01 0000 110</t>
  </si>
  <si>
    <t>-</t>
  </si>
  <si>
    <t>182 1 01 02020 01 0000 110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</si>
  <si>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</si>
  <si>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000 1 01 02030 01 0000 110</t>
  </si>
  <si>
    <t>182 1 01 02030 01 0000 110</t>
  </si>
  <si>
    <t xml:space="preserve">  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</si>
  <si>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000 1 01 02210 01 0000 110</t>
  </si>
  <si>
    <t>182 1 01 02210 01 0000 110</t>
  </si>
  <si>
    <t xml:space="preserve">  НАЛОГИ НА ТОВАРЫ (РАБОТЫ, УСЛУГИ), РЕАЛИЗУЕМЫЕ НА ТЕРРИТОРИИ РОССИЙСКОЙ ФЕДЕРАЦИИ</t>
  </si>
  <si>
    <t>182 1 03 00000 00 0000 000</t>
  </si>
  <si>
    <t xml:space="preserve">  Туристический налог</t>
  </si>
  <si>
    <t>000 1 03 03000 01 0000 110</t>
  </si>
  <si>
    <t>182 1 03 03000 01 0000 110</t>
  </si>
  <si>
    <t xml:space="preserve">  НАЛОГИ НА СОВОКУПНЫЙ ДОХОД</t>
  </si>
  <si>
    <t>182 1 05 00000 00 0000 000</t>
  </si>
  <si>
    <t xml:space="preserve">  Единый сельскохозяйственный налог</t>
  </si>
  <si>
    <t>182 1 05 03000 01 0000 110</t>
  </si>
  <si>
    <t>000 1 05 03010 01 0000 110</t>
  </si>
  <si>
    <t>182 1 05 03010 01 0000 110</t>
  </si>
  <si>
    <t xml:space="preserve">  НАЛОГИ НА ИМУЩЕСТВО</t>
  </si>
  <si>
    <t>182 1 06 00000 00 0000 000</t>
  </si>
  <si>
    <t xml:space="preserve">  Налог на имущество физических лиц</t>
  </si>
  <si>
    <t>182 1 06 01000 00 0000 110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</si>
  <si>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</si>
  <si>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</si>
  <si>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182 1 06 01030 10 0000 110</t>
  </si>
  <si>
    <t xml:space="preserve">  Земельный налог</t>
  </si>
  <si>
    <t>182 1 06 06000 00 0000 110</t>
  </si>
  <si>
    <t xml:space="preserve">  Земельный налог с организаций</t>
  </si>
  <si>
    <t>182 1 06 06030 00 0000 110</t>
  </si>
  <si>
    <t xml:space="preserve">  Земельный налог с организаций, обладающих земельным участком, расположенным в границах сельских поселений</t>
  </si>
  <si>
    <t>000 1 06 06033 10 0000 110</t>
  </si>
  <si>
    <t>182 1 06 06033 10 0000 110</t>
  </si>
  <si>
    <t xml:space="preserve">  Земельный налог с физических лиц</t>
  </si>
  <si>
    <t>182 1 06 06040 00 0000 110</t>
  </si>
  <si>
    <t xml:space="preserve">  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</si>
  <si>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</si>
  <si>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182 1 06 06043 10 0000 110</t>
  </si>
  <si>
    <t xml:space="preserve">  ГОСУДАРСТВЕННАЯ ПОШЛИНА</t>
  </si>
  <si>
    <t>410 1 08 00000 00 0000 000</t>
  </si>
  <si>
    <t xml:space="preserve">  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</si>
  <si>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410 1 08 04000 01 0000 110</t>
  </si>
  <si>
    <t xml:space="preserve">  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</si>
  <si>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</si>
  <si>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410 1 08 04020 01 0000 110</t>
  </si>
  <si>
    <t xml:space="preserve">  ДОХОДЫ ОТ ИСПОЛЬЗОВАНИЯ ИМУЩЕСТВА, НАХОДЯЩЕГОСЯ В ГОСУДАРСТВЕННОЙ И МУНИЦИПАЛЬНОЙ СОБСТВЕННОСТИ</t>
  </si>
  <si>
    <t>410 1 11 00000 00 0000 000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</si>
  <si>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</si>
  <si>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410 1 11 05000 00 0000 120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</si>
  <si>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</si>
  <si>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410 1 11 05020 00 0000 120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</si>
  <si>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</si>
  <si>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000 1 11 05025 10 0000 120</t>
  </si>
  <si>
    <t>410 1 11 05025 10 0000 120</t>
  </si>
  <si>
    <t xml:space="preserve">  ДОХОДЫ ОТ ОКАЗАНИЯ ПЛАТНЫХ УСЛУГ И КОМПЕНСАЦИИ ЗАТРАТ ГОСУДАРСТВА</t>
  </si>
  <si>
    <t>410 1 13 00000 00 0000 000</t>
  </si>
  <si>
    <t xml:space="preserve">  Доходы от оказания платных услуг (работ)</t>
  </si>
  <si>
    <t>410 1 13 01000 00 0000 130</t>
  </si>
  <si>
    <t xml:space="preserve">  Прочие доходы от оказания платных услуг (работ)</t>
  </si>
  <si>
    <t>410 1 13 01990 00 0000 130</t>
  </si>
  <si>
    <t xml:space="preserve">  Прочие доходы от оказания платных услуг (работ) получателями средств бюджетов сельских поселений</t>
  </si>
  <si>
    <t>000 1 13 01995 10 0000 130</t>
  </si>
  <si>
    <t>410 1 13 01995 10 0000 130</t>
  </si>
  <si>
    <t xml:space="preserve">  Доходы от компенсации затрат государства</t>
  </si>
  <si>
    <t>410 1 13 02000 00 0000 130</t>
  </si>
  <si>
    <t xml:space="preserve">  Доходы, поступающие в порядке возмещения расходов, понесенных в связи с эксплуатацией имущества</t>
  </si>
  <si>
    <t>410 1 13 02060 00 0000 130</t>
  </si>
  <si>
    <t xml:space="preserve">  Доходы, поступающие в порядке возмещения расходов, понесенных в связи с эксплуатацией имущества сельских поселений</t>
  </si>
  <si>
    <t>000 1 13 02065 10 0000 130</t>
  </si>
  <si>
    <t>410 1 13 02065 10 0000 130</t>
  </si>
  <si>
    <t xml:space="preserve">  ДОХОДЫ ОТ ПРОДАЖИ МАТЕРИАЛЬНЫХ И НЕМАТЕРИАЛЬНЫХ АКТИВОВ</t>
  </si>
  <si>
    <t>410 1 14 00000 00 0000 000</t>
  </si>
  <si>
    <t xml:space="preserve">  Доходы от продажи земельных участков, находящихся в государственной и муниципальной собственности</t>
  </si>
  <si>
    <t>410 1 14 06000 00 0000 430</t>
  </si>
  <si>
    <t xml:space="preserve">  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</si>
  <si>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410 1 14 06020 00 0000 430</t>
  </si>
  <si>
    <t xml:space="preserve">  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</si>
  <si>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000 1 14 06025 10 0000 430</t>
  </si>
  <si>
    <t>410 1 14 06025 10 0000 430</t>
  </si>
  <si>
    <t xml:space="preserve">  ШТРАФЫ, САНКЦИИ, ВОЗМЕЩЕНИЕ УЩЕРБА</t>
  </si>
  <si>
    <t>410 1 16 00000 00 0000 000</t>
  </si>
  <si>
    <t xml:space="preserve"> 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</si>
  <si>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410 1 16 07000 00 0000 140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</si>
  <si>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</si>
  <si>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410 1 16 07090 00 0000 140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</si>
  <si>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</si>
  <si>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000 1 16 07090 10 0000 140</t>
  </si>
  <si>
    <t>410 1 16 07090 10 0000 140</t>
  </si>
  <si>
    <t xml:space="preserve">  Платежи в целях возмещения причиненного ущерба (убытков)</t>
  </si>
  <si>
    <t>410 1 16 10000 00 0000 140</t>
  </si>
  <si>
    <t xml:space="preserve">  Платежи по искам о возмещении ущерба, а также платежи, уплачиваемые при добровольном возмещении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</si>
  <si>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410 1 16 10030 10 0000 140</t>
  </si>
  <si>
    <t xml:space="preserve">  Прочее возмещение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</si>
  <si>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000 1 16 10032 10 0000 140</t>
  </si>
  <si>
    <t>410 1 16 10032 10 0000 140</t>
  </si>
  <si>
    <t xml:space="preserve">  ПРОЧИЕ НЕНАЛОГОВЫЕ ДОХОДЫ</t>
  </si>
  <si>
    <t>410 1 17 00000 00 0000 000</t>
  </si>
  <si>
    <t xml:space="preserve">  Инициативные платежи</t>
  </si>
  <si>
    <t>410 1 17 15000 00 0000 150</t>
  </si>
  <si>
    <t xml:space="preserve">  Инициативные платежи, зачисляемые в бюджеты сельских поселений</t>
  </si>
  <si>
    <t>000 1 17 15030 10 0000 150</t>
  </si>
  <si>
    <t>410 1 17 15030 10 0000 150</t>
  </si>
  <si>
    <t xml:space="preserve">  БЕЗВОЗМЕЗДНЫЕ ПОСТУПЛЕНИЯ</t>
  </si>
  <si>
    <t>410 2 00 00000 00 0000 000</t>
  </si>
  <si>
    <t xml:space="preserve">  БЕЗВОЗМЕЗДНЫЕ ПОСТУПЛЕНИЯ ОТ ДРУГИХ БЮДЖЕТОВ БЮДЖЕТНОЙ СИСТЕМЫ РОССИЙСКОЙ ФЕДЕРАЦИИ</t>
  </si>
  <si>
    <t>410 2 02 00000 00 0000 000</t>
  </si>
  <si>
    <t xml:space="preserve">  Дотации бюджетам бюджетной системы Российской Федерации</t>
  </si>
  <si>
    <t>410 2 02 10000 00 0000 150</t>
  </si>
  <si>
    <t xml:space="preserve">  Дотации на выравнивание бюджетной обеспеченности</t>
  </si>
  <si>
    <t>410 2 02 15001 00 0000 150</t>
  </si>
  <si>
    <t xml:space="preserve">  Дотации бюджетам сельских поселений на выравнивание бюджетной обеспеченности из бюджета субъекта Российской Федерации</t>
  </si>
  <si>
    <t>000 2 02 15001 10 0000 150</t>
  </si>
  <si>
    <t>410 2 02 15001 10 0000 150</t>
  </si>
  <si>
    <t xml:space="preserve">  Субсидии бюджетам бюджетной системы Российской Федерации (межбюджетные субсидии)</t>
  </si>
  <si>
    <t>410 2 02 20000 00 0000 150</t>
  </si>
  <si>
    <t xml:space="preserve">  Субсидии бюджетам на реализацию программ формирования современной городской среды</t>
  </si>
  <si>
    <t>410 2 02 25555 00 0000 150</t>
  </si>
  <si>
    <t xml:space="preserve">  Субсидии бюджетам сельских поселений на реализацию программ формирования современной городской среды</t>
  </si>
  <si>
    <t>000 2 02 25555 10 0000 150</t>
  </si>
  <si>
    <t>410 2 02 25555 10 0000 150</t>
  </si>
  <si>
    <t xml:space="preserve">  Прочие субсидии</t>
  </si>
  <si>
    <t>410 2 02 29999 00 0000 150</t>
  </si>
  <si>
    <t xml:space="preserve">  Прочие субсидии бюджетам сельских поселений</t>
  </si>
  <si>
    <t>000 2 02 29999 10 0000 150</t>
  </si>
  <si>
    <t>410 2 02 29999 10 0000 150</t>
  </si>
  <si>
    <t xml:space="preserve">  Субвенции бюджетам бюджетной системы Российской Федерации</t>
  </si>
  <si>
    <t>410 2 02 30000 00 0000 150</t>
  </si>
  <si>
    <t xml:space="preserve">  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</si>
  <si>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410 2 02 35118 00 0000 150</t>
  </si>
  <si>
    <t xml:space="preserve">  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</si>
  <si>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000 2 02 35118 10 0000 150</t>
  </si>
  <si>
    <t>410 2 02 35118 10 0000 150</t>
  </si>
  <si>
    <t xml:space="preserve">  Иные межбюджетные трансферты</t>
  </si>
  <si>
    <t>410 2 02 40000 00 0000 150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</si>
  <si>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</si>
  <si>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410 2 02 40014 00 0000 150</t>
  </si>
  <si>
    <t xml:space="preserve">  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</si>
  <si>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000 2 02 40014 10 0000 150</t>
  </si>
  <si>
    <t>410 2 02 40014 10 0000 150</t>
  </si>
  <si>
    <t xml:space="preserve">  Прочие межбюджетные трансферты, передаваемые бюджетам</t>
  </si>
  <si>
    <t>410 2 02 49999 00 0000 150</t>
  </si>
  <si>
    <t xml:space="preserve">  Прочие межбюджетные трансферты, передаваемые бюджетам сельских поселений</t>
  </si>
  <si>
    <t>000 2 02 49999 10 0000 150</t>
  </si>
  <si>
    <t>410 2 02 49999 10 0000 150</t>
  </si>
  <si>
    <t xml:space="preserve">  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</si>
  <si>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410 2 08 00000 00 0000 000</t>
  </si>
  <si>
    <t xml:space="preserve">  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</si>
  <si>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000 2 08 05000 10 0000 150</t>
  </si>
  <si>
    <t>410 2 08 05000 10 0000 150</t>
  </si>
  <si>
    <t xml:space="preserve">                                              2. Расходы бюджета</t>
  </si>
  <si>
    <t xml:space="preserve">              Форма 0503117  с.2</t>
  </si>
  <si>
    <t>Код расхода по бюджетной классификации</t>
  </si>
  <si>
    <t>Расходы бюджета - всего</t>
  </si>
  <si>
    <t xml:space="preserve">  ОБЩЕГОСУДАРСТВЕННЫЕ ВОПРОСЫ</t>
  </si>
  <si>
    <t>200</t>
  </si>
  <si>
    <t>410 0100 00 0 00 00000 000</t>
  </si>
  <si>
    <t xml:space="preserve">  Функционирование высшего должностного лица субъекта Российской Федерации и муниципального образования</t>
  </si>
  <si>
    <t>410 0102 00 0 00 00000 000</t>
  </si>
  <si>
    <t xml:space="preserve">  </t>
  </si>
  <si>
    <t>410 0102 02 1 00 00000 000</t>
  </si>
  <si>
    <t xml:space="preserve">  Расходы на содержание высшего должностного лица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</si>
  <si>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410 0102 02 1 00 20000 000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</si>
  <si>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</si>
  <si>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410 0102 02 1 00 20000 100</t>
  </si>
  <si>
    <t xml:space="preserve">  Фонд оплаты труда государственных (муниципальных) органов</t>
  </si>
  <si>
    <t>410 0102 02 1 00 20000 121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</si>
  <si>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</si>
  <si>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410 0102 02 1 00 20000 129</t>
  </si>
  <si>
    <t xml:space="preserve">  Другие общегосударственные вопросы</t>
  </si>
  <si>
    <t>410 0113 00 0 00 00000 000</t>
  </si>
  <si>
    <t xml:space="preserve">  Обеспечение пожарной безопасности в рамках программы социально-экономического развития муниципального образования "Тамбовский сельсовет"</t>
  </si>
  <si>
    <t>410 0113 01 8 00 20000 000</t>
  </si>
  <si>
    <t xml:space="preserve">  Закупка товаров, работ и услуг для обеспечения государственных (муниципальных) нужд</t>
  </si>
  <si>
    <t>410 0113 01 8 00 20000 200</t>
  </si>
  <si>
    <t xml:space="preserve">  Прочая закупка товаров, работ и услуг</t>
  </si>
  <si>
    <t>410 0113 01 8 00 20000 244</t>
  </si>
  <si>
    <t xml:space="preserve">  Закупка энергетических ресурсов</t>
  </si>
  <si>
    <t>410 0113 01 8 00 20000 247</t>
  </si>
  <si>
    <t>410 0113 02 2 00 00000 000</t>
  </si>
  <si>
    <t xml:space="preserve">  Расходы на содержание аппарата управления 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 за счет иных межбюджетных трансфертов</t>
  </si>
  <si>
    <t>410 0113 02 2 00 11200 000</t>
  </si>
  <si>
    <t>410 0113 02 2 00 11200 100</t>
  </si>
  <si>
    <t>410 0113 02 2 00 11200 121</t>
  </si>
  <si>
    <t>410 0113 02 2 00 11200 129</t>
  </si>
  <si>
    <t xml:space="preserve">  Расходы на содержание аппарата управления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</si>
  <si>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410 0113 02 2 00 20000 000</t>
  </si>
  <si>
    <t>410 0113 02 2 00 20000 100</t>
  </si>
  <si>
    <t>410 0113 02 2 00 20000 121</t>
  </si>
  <si>
    <t xml:space="preserve">  Иные выплаты персоналу государственных (муниципальных) органов, за исключением фонда оплаты труда</t>
  </si>
  <si>
    <t>410 0113 02 2 00 20000 122</t>
  </si>
  <si>
    <t>410 0113 02 2 00 20000 129</t>
  </si>
  <si>
    <t>410 0113 02 2 00 20000 200</t>
  </si>
  <si>
    <t>410 0113 02 2 00 20000 244</t>
  </si>
  <si>
    <t>410 0113 02 2 00 20000 247</t>
  </si>
  <si>
    <t xml:space="preserve">  Иные бюджетные ассигнования</t>
  </si>
  <si>
    <t>410 0113 02 2 00 20000 800</t>
  </si>
  <si>
    <t xml:space="preserve">  Уплата налога на имущество организаций и земельного налога</t>
  </si>
  <si>
    <t>410 0113 02 2 00 20000 851</t>
  </si>
  <si>
    <t xml:space="preserve">  Уплата прочих налогов, сборов</t>
  </si>
  <si>
    <t>410 0113 02 2 00 20000 852</t>
  </si>
  <si>
    <t xml:space="preserve">  Уплата иных платежей</t>
  </si>
  <si>
    <t>410 0113 02 2 00 20000 853</t>
  </si>
  <si>
    <t xml:space="preserve">  НАЦИОНАЛЬНАЯ ОБОРОНА</t>
  </si>
  <si>
    <t>410 0200 00 0 00 00000 000</t>
  </si>
  <si>
    <t xml:space="preserve">  Мобилизационная и вневойсковая подготовка</t>
  </si>
  <si>
    <t>410 0203 00 0 00 00000 000</t>
  </si>
  <si>
    <t>410 0203 08 0 00 00000 000</t>
  </si>
  <si>
    <t xml:space="preserve">  Осуществление первичного воинского учета в рамках непрограммных направлений расходов за счет субвенции на осуществление первичного воинского учета на территориях, где отсутствуют военные комиссариаты</t>
  </si>
  <si>
    <t>410 0203 08 0 00 51180 000</t>
  </si>
  <si>
    <t>410 0203 08 0 00 51180 100</t>
  </si>
  <si>
    <t>410 0203 08 0 00 51180 121</t>
  </si>
  <si>
    <t>410 0203 08 0 00 51180 129</t>
  </si>
  <si>
    <t>410 0203 08 0 00 51180 200</t>
  </si>
  <si>
    <t>410 0203 08 0 00 51180 244</t>
  </si>
  <si>
    <t>410 0203 08 0 00 51180 247</t>
  </si>
  <si>
    <t xml:space="preserve">  НАЦИОНАЛЬНАЯ БЕЗОПАСНОСТЬ И ПРАВООХРАНИТЕЛЬНАЯ ДЕЯТЕЛЬНОСТЬ</t>
  </si>
  <si>
    <t>410 0300 00 0 00 00000 000</t>
  </si>
  <si>
    <t xml:space="preserve">  Другие вопросы в области национальной безопасности и правоохранительной деятельности</t>
  </si>
  <si>
    <t>410 0314 00 0 00 00000 000</t>
  </si>
  <si>
    <t>410 0314 04 0 01 00000 000</t>
  </si>
  <si>
    <t xml:space="preserve">  Обеспечение деятельности ДНД в рамках Муниципальной целевой программы «Обеспечение общественного порядка и противодействие преступности в муниципальном образовании «Тамбовский сельсовет»</t>
  </si>
  <si>
    <t>410 0314 04 0 01 20000 000</t>
  </si>
  <si>
    <t>410 0314 04 0 01 20000 100</t>
  </si>
  <si>
    <t xml:space="preserve">  Иные выплаты государственных (муниципальных) органов привлекаемым лицам</t>
  </si>
  <si>
    <t>410 0314 04 0 01 20000 123</t>
  </si>
  <si>
    <t>410 0314 04 0 01 20000 200</t>
  </si>
  <si>
    <t>410 0314 04 0 01 20000 244</t>
  </si>
  <si>
    <t xml:space="preserve">  НАЦИОНАЛЬНАЯ ЭКОНОМИКА</t>
  </si>
  <si>
    <t>410 0400 00 0 00 00000 000</t>
  </si>
  <si>
    <t xml:space="preserve">  Дорожное хозяйство (дорожные фонды)</t>
  </si>
  <si>
    <t>410 0409 00 0 00 00000 000</t>
  </si>
  <si>
    <t xml:space="preserve">  Развитие дорожного хозяйства (содержание дорог) в рамках  программы социально-экономического развития муниципального образования "Тамбовский сельсовет"</t>
  </si>
  <si>
    <t>410 0409 01 Д 00 16000 000</t>
  </si>
  <si>
    <t>410 0409 01 Д 00 16000 200</t>
  </si>
  <si>
    <t>410 0409 01 Д 00 16000 244</t>
  </si>
  <si>
    <t xml:space="preserve">  Другие вопросы в области национальной экономики</t>
  </si>
  <si>
    <t>410 0412 00 0 00 00000 000</t>
  </si>
  <si>
    <t>410 0412 01 1 00 00000 000</t>
  </si>
  <si>
    <t xml:space="preserve">  Межевание, продажа и предоставление в аренду земельных участков в рамках  программы социально-экономического развития муниципального образования "Тамбовский сельсовет"</t>
  </si>
  <si>
    <t>410 0412 01 1 00 20000 000</t>
  </si>
  <si>
    <t>410 0412 01 1 00 20000 200</t>
  </si>
  <si>
    <t>410 0412 01 1 00 20000 244</t>
  </si>
  <si>
    <t xml:space="preserve">  ЖИЛИЩНО-КОММУНАЛЬНОЕ ХОЗЯЙСТВО</t>
  </si>
  <si>
    <t>410 0500 00 0 00 00000 000</t>
  </si>
  <si>
    <t xml:space="preserve">  Жилищное хозяйство</t>
  </si>
  <si>
    <t>410 0501 00 0 00 00000 000</t>
  </si>
  <si>
    <t>410 0501 01 4 00 00000 000</t>
  </si>
  <si>
    <t xml:space="preserve">  Содержание муниципального жилого и нежилого фонда в рамках программы социально-экономического развития муниципального образования "Тамбовский сельсовет"</t>
  </si>
  <si>
    <t>410 0501 01 4 00 20000 000</t>
  </si>
  <si>
    <t>410 0501 01 4 00 20000 200</t>
  </si>
  <si>
    <t>410 0501 01 4 00 20000 244</t>
  </si>
  <si>
    <t xml:space="preserve">  Коммунальное хозяйство</t>
  </si>
  <si>
    <t>410 0502 00 0 00 00000 000</t>
  </si>
  <si>
    <t xml:space="preserve">  Газификация</t>
  </si>
  <si>
    <t>410 0502 01 9 00 11200 000</t>
  </si>
  <si>
    <t>410 0502 01 9 00 11200 200</t>
  </si>
  <si>
    <t>410 0502 01 9 00 11200 244</t>
  </si>
  <si>
    <t xml:space="preserve">  Газификация в рамках программы социально-экономического развития муниципального образования "Тамбовский сельсовет"</t>
  </si>
  <si>
    <t>410 0502 01 9 00 20000 000</t>
  </si>
  <si>
    <t>410 0502 01 9 00 20000 200</t>
  </si>
  <si>
    <t>410 0502 01 9 00 20000 244</t>
  </si>
  <si>
    <t xml:space="preserve">  Благоустройство</t>
  </si>
  <si>
    <t>410 0503 00 0 00 00000 000</t>
  </si>
  <si>
    <t>410 0503 01 3 00 00000 000</t>
  </si>
  <si>
    <t xml:space="preserve">  Благоустройство территории в рамках программы социально-экономического развития муниципального образования "Тамбовский сельсовет"</t>
  </si>
  <si>
    <t>410 0503 01 3 00 20000 000</t>
  </si>
  <si>
    <t>410 0503 01 3 00 20000 200</t>
  </si>
  <si>
    <t>410 0503 01 3 00 20000 244</t>
  </si>
  <si>
    <t>410 0503 01 5 00 00000 000</t>
  </si>
  <si>
    <t xml:space="preserve">  Устройство тротуара на улице Колхозная в с. Тамбовка Харабалинского района Астраханской области</t>
  </si>
  <si>
    <t>410 0503 01 5 00 20000 000</t>
  </si>
  <si>
    <t>410 0503 01 5 00 20000 200</t>
  </si>
  <si>
    <t>410 0503 01 5 00 20000 244</t>
  </si>
  <si>
    <t xml:space="preserve">  Озеленение в рамках программы социально-экономического развития муниципального образования "Тамбовский сельсовет"</t>
  </si>
  <si>
    <t>410 0503 01 6 00 20000 000</t>
  </si>
  <si>
    <t>410 0503 01 6 00 20000 200</t>
  </si>
  <si>
    <t>410 0503 01 6 00 20000 244</t>
  </si>
  <si>
    <t xml:space="preserve">  Реализация проекта инициативного бюджетирования в муниципальном образовании "Тамбовский сельсовет"</t>
  </si>
  <si>
    <t>410 0503 01 7 00 64570 000</t>
  </si>
  <si>
    <t>410 0503 01 7 00 64570 200</t>
  </si>
  <si>
    <t>410 0503 01 7 00 64570 244</t>
  </si>
  <si>
    <t>410 0503 06 1 00 00000 000</t>
  </si>
  <si>
    <t xml:space="preserve">  Замена ламп накаливания на энергоэффективные (энергосберегающие) лампы в рамках муниципальной целевой программы "Энергосбережение и повышение энергетической эффективности в системе освещения муниципального образования «Тамбовский сельсовет»"</t>
  </si>
  <si>
    <t>410 0503 06 1 00 20000 000</t>
  </si>
  <si>
    <t>410 0503 06 1 00 20000 200</t>
  </si>
  <si>
    <t>410 0503 06 1 00 20000 244</t>
  </si>
  <si>
    <t>410 0503 06 2 00 00000 000</t>
  </si>
  <si>
    <t xml:space="preserve">  Организация уличного освещения в рамках муниципальной целевой программы "Энергосбережение и повышение энергетической эффективности в системе освещения муниципального образования «Тамбовский сельсовет»"</t>
  </si>
  <si>
    <t>410 0503 06 2 00 20000 000</t>
  </si>
  <si>
    <t>410 0503 06 2 00 20000 200</t>
  </si>
  <si>
    <t>410 0503 06 2 00 20000 247</t>
  </si>
  <si>
    <t xml:space="preserve">  Выполнение работ по благоустройству общественных территорий муниципального образования "Тамбовский сельсовет" в рамках муниципальной программы "Формирование современной городской среды на территории муниципального образования "Тамбовский сельсовет"</t>
  </si>
  <si>
    <t>410 0503 10 2 И4 55550 000</t>
  </si>
  <si>
    <t>410 0503 10 2 И4 55550 200</t>
  </si>
  <si>
    <t>410 0503 10 2 И4 55550 244</t>
  </si>
  <si>
    <t xml:space="preserve">  КУЛЬТУРА, КИНЕМАТОГРАФИЯ</t>
  </si>
  <si>
    <t>410 0800 00 0 00 00000 000</t>
  </si>
  <si>
    <t xml:space="preserve">  Культура</t>
  </si>
  <si>
    <t>410 0801 00 0 00 00000 000</t>
  </si>
  <si>
    <t>410 0801 02 3 00 00000 000</t>
  </si>
  <si>
    <t xml:space="preserve">  Расходы на содержание культуры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</si>
  <si>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410 0801 02 3 00 20000 000</t>
  </si>
  <si>
    <t>410 0801 02 3 00 20000 100</t>
  </si>
  <si>
    <t xml:space="preserve">  Фонд оплаты труда учреждений</t>
  </si>
  <si>
    <t>410 0801 02 3 00 20000 111</t>
  </si>
  <si>
    <t xml:space="preserve">  Иные выплаты персоналу учреждений, за исключением фонда оплаты труда</t>
  </si>
  <si>
    <t>410 0801 02 3 00 20000 112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</si>
  <si>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</si>
  <si>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>410 0801 02 3 00 20000 119</t>
  </si>
  <si>
    <t>410 0801 02 3 00 20000 200</t>
  </si>
  <si>
    <t xml:space="preserve">  Закупка товаров, работ и услуг в целях капитального ремонта государственного (муниципального) имущества</t>
  </si>
  <si>
    <t>410 0801 02 3 00 20000 243</t>
  </si>
  <si>
    <t>410 0801 02 3 00 20000 244</t>
  </si>
  <si>
    <t>410 0801 02 3 00 20000 247</t>
  </si>
  <si>
    <t>410 0801 02 3 00 20000 800</t>
  </si>
  <si>
    <t>410 0801 02 3 00 20000 853</t>
  </si>
  <si>
    <t xml:space="preserve">  Организация и проведение спортивных и физкультурно-массовых мероприятий в рамках муниципальной целевой программы "Развитие культуры и спорта в муниципальном образовании «Тамбовский сельсовет»"</t>
  </si>
  <si>
    <t>410 0801 09 2 00 20000 000</t>
  </si>
  <si>
    <t>410 0801 09 2 00 20000 244</t>
  </si>
  <si>
    <t xml:space="preserve">  СОЦИАЛЬНАЯ ПОЛИТИКА</t>
  </si>
  <si>
    <t>410 1000 00 0 00 00000 000</t>
  </si>
  <si>
    <t xml:space="preserve">  Пенсионное обеспечение</t>
  </si>
  <si>
    <t>410 1001 00 0 00 00000 000</t>
  </si>
  <si>
    <t>410 1001 02 5 00 00000 000</t>
  </si>
  <si>
    <t xml:space="preserve">  Доплаты к пенсиям муниципальных служащих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</si>
  <si>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410 1001 02 5 00 20000 000</t>
  </si>
  <si>
    <t xml:space="preserve">  Социальное обеспечение и иные выплаты населению</t>
  </si>
  <si>
    <t>410 1001 02 5 00 20000 300</t>
  </si>
  <si>
    <t xml:space="preserve">  Иные пенсии, социальные доплаты к пенсиям</t>
  </si>
  <si>
    <t>410 1001 02 5 00 20000 312</t>
  </si>
  <si>
    <t>Результат исполнения бюджета (дефицит / профицит)</t>
  </si>
  <si>
    <t>450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</si>
  <si>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</si>
  <si>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</si>
  <si>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</si>
  <si>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</si>
  <si>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</si>
  <si>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</si>
  <si>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>источники внешнего финансирования бюджета</t>
  </si>
  <si>
    <t>Изменение остатков средств</t>
  </si>
  <si>
    <t xml:space="preserve">  Изменение остатков средств на счетах по учету средств бюджетов</t>
  </si>
  <si>
    <t>000 01 05 00 00 00 0000 000</t>
  </si>
  <si>
    <t>увеличение остатков средств, всего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</si>
  <si>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</si>
  <si>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</si>
  <si>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</si>
  <si>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</si>
  <si>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100 01 05 02 00 00 0000 500</t>
  </si>
  <si>
    <t xml:space="preserve">  Увеличение прочих остатков денежных средств бюджетов</t>
  </si>
  <si>
    <t>100 01 05 02 01 00 0000 510</t>
  </si>
  <si>
    <t xml:space="preserve">  Увеличение прочих остатков денежных средств бюджетов сельских поселений</t>
  </si>
  <si>
    <t>100 01 05 02 01 10 0000 510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</si>
  <si>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</si>
  <si>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</si>
  <si>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</si>
  <si>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</si>
  <si>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100 01 05 02 00 00 0000 600</t>
  </si>
  <si>
    <t xml:space="preserve">  Уменьшение прочих остатков денежных средств бюджетов</t>
  </si>
  <si>
    <t>100 01 05 02 01 00 0000 610</t>
  </si>
  <si>
    <t xml:space="preserve">  Уменьшение прочих остатков денежных средств бюджетов сельских поселений</t>
  </si>
  <si>
    <t>100 01 05 02 01 10 0000 610</t>
  </si>
  <si>
    <t>Руководитель</t>
  </si>
  <si>
    <t>Харасаев Айбулат Бахтиярович</t>
  </si>
  <si>
    <t>(подпись)</t>
  </si>
  <si>
    <t>(расшифровка подписи)</t>
  </si>
  <si>
    <t>Руководитель финансово- экономической службы</t>
  </si>
  <si>
    <t xml:space="preserve"> </t>
  </si>
  <si>
    <t>Главный бухгалтер</t>
  </si>
  <si>
    <t>Пийтер Лариса Олеговна</t>
  </si>
  <si>
    <t/>
  </si>
  <si>
    <t>централизованной бухгалтерии</t>
  </si>
  <si>
    <t>"01" сентября 2025 г.</t>
  </si>
  <si>
    <t xml:space="preserve">Документ подписан электронной подписью. 
</t>
  </si>
  <si>
    <t>Программы</t>
  </si>
  <si>
    <t>0102</t>
  </si>
  <si>
    <t>0113</t>
  </si>
  <si>
    <t>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</si>
</sst>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19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1"/>
      <color rgb="FF000000"/>
      <name val="Arial Cyr"/>
    </font>
    <font>
      <sz val="8"/>
      <color rgb="FF000000"/>
      <name val="Arial Cyr"/>
    </font>
    <font>
      <sz val="12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9"/>
      <color rgb="FF000000"/>
      <name val="Arial Cyr"/>
    </font>
    <font>
      <sz val="8"/>
      <color rgb="FF000000"/>
      <name val="Arial"/>
      <family val="2"/>
      <charset val="204"/>
    </font>
    <font>
      <sz val="6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9"/>
      <color rgb="FF000000"/>
      <name val="Calibri"/>
      <family val="2"/>
      <charset val="204"/>
      <scheme val="minor"/>
    </font>
    <font>
      <sz val="9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000000"/>
      <name val="Arial Cy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0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8" fillId="0" borderId="27">
      <alignment wrapText="1"/>
    </xf>
    <xf numFmtId="0" fontId="8" fillId="0" borderId="27"/>
    <xf numFmtId="0" fontId="8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9" fillId="0" borderId="1">
      <alignment horizontal="center"/>
    </xf>
    <xf numFmtId="0" fontId="9" fillId="0" borderId="11">
      <alignment horizontal="center"/>
    </xf>
    <xf numFmtId="0" fontId="1" fillId="0" borderId="1">
      <alignment horizontal="center"/>
    </xf>
    <xf numFmtId="0" fontId="7" fillId="0" borderId="1">
      <alignment horizontal="left"/>
    </xf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8" fillId="0" borderId="1"/>
    <xf numFmtId="0" fontId="6" fillId="0" borderId="2"/>
    <xf numFmtId="0" fontId="1" fillId="0" borderId="2"/>
    <xf numFmtId="0" fontId="1" fillId="0" borderId="13">
      <alignment horizontal="left" wrapText="1"/>
    </xf>
    <xf numFmtId="0" fontId="1" fillId="0" borderId="11"/>
    <xf numFmtId="0" fontId="12" fillId="0" borderId="0"/>
    <xf numFmtId="0" fontId="12" fillId="0" borderId="0"/>
    <xf numFmtId="0" fontId="12" fillId="0" borderId="0"/>
    <xf numFmtId="0" fontId="10" fillId="0" borderId="1"/>
    <xf numFmtId="0" fontId="10" fillId="0" borderId="1"/>
    <xf numFmtId="0" fontId="11" fillId="3" borderId="1"/>
    <xf numFmtId="0" fontId="10" fillId="0" borderId="1"/>
    <xf numFmtId="0" fontId="1" fillId="0" borderId="13">
      <alignment horizontal="left"/>
    </xf>
  </cellStyleXfs>
  <cellXfs count="155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/>
    </xf>
    <xf numFmtId="0" fontId="3" fillId="0" borderId="2" xfId="3" applyNumberFormat="1" applyProtection="1">
      <alignment horizontal="center"/>
    </xf>
    <xf numFmtId="0" fontId="4" fillId="0" borderId="1" xfId="4" applyNumberFormat="1" applyProtection="1">
      <alignment horizontal="right"/>
    </xf>
    <xf numFmtId="0" fontId="2" fillId="0" borderId="1" xfId="5" applyNumberFormat="1" applyProtection="1"/>
    <xf numFmtId="0" fontId="5" fillId="0" borderId="1" xfId="6" applyNumberFormat="1" applyProtection="1"/>
    <xf numFmtId="0" fontId="5" fillId="0" borderId="3" xfId="7" applyNumberFormat="1" applyProtection="1"/>
    <xf numFmtId="0" fontId="3" fillId="0" borderId="4" xfId="8" applyNumberFormat="1" applyProtection="1">
      <alignment horizontal="center"/>
    </xf>
    <xf numFmtId="0" fontId="4" fillId="0" borderId="5" xfId="9" applyNumberFormat="1" applyProtection="1">
      <alignment horizontal="right"/>
    </xf>
    <xf numFmtId="0" fontId="3" fillId="0" borderId="1" xfId="10" applyNumberFormat="1" applyProtection="1"/>
    <xf numFmtId="0" fontId="3" fillId="0" borderId="6" xfId="11" applyNumberFormat="1" applyProtection="1">
      <alignment horizontal="right"/>
    </xf>
    <xf numFmtId="49" fontId="3" fillId="0" borderId="7" xfId="12" applyNumberFormat="1" applyProtection="1">
      <alignment horizontal="center"/>
    </xf>
    <xf numFmtId="0" fontId="4" fillId="0" borderId="8" xfId="13" applyNumberFormat="1" applyProtection="1">
      <alignment horizontal="right"/>
    </xf>
    <xf numFmtId="0" fontId="6" fillId="0" borderId="1" xfId="14" applyNumberFormat="1" applyProtection="1"/>
    <xf numFmtId="164" fontId="3" fillId="0" borderId="9" xfId="15" applyNumberFormat="1" applyProtection="1">
      <alignment horizontal="center"/>
    </xf>
    <xf numFmtId="0" fontId="3" fillId="0" borderId="1" xfId="16" applyNumberFormat="1" applyProtection="1">
      <alignment horizontal="left"/>
    </xf>
    <xf numFmtId="49" fontId="3" fillId="0" borderId="1" xfId="17" applyNumberFormat="1" applyProtection="1"/>
    <xf numFmtId="49" fontId="3" fillId="0" borderId="6" xfId="18" applyNumberFormat="1" applyProtection="1">
      <alignment horizontal="right" vertical="center"/>
    </xf>
    <xf numFmtId="49" fontId="3" fillId="0" borderId="9" xfId="19" applyNumberFormat="1" applyProtection="1">
      <alignment horizontal="center" vertical="center"/>
    </xf>
    <xf numFmtId="49" fontId="3" fillId="0" borderId="9" xfId="21" applyNumberFormat="1" applyProtection="1">
      <alignment horizontal="center"/>
    </xf>
    <xf numFmtId="49" fontId="3" fillId="0" borderId="6" xfId="23" applyNumberFormat="1" applyProtection="1">
      <alignment horizontal="right"/>
    </xf>
    <xf numFmtId="0" fontId="3" fillId="0" borderId="11" xfId="24" applyNumberFormat="1" applyProtection="1">
      <alignment horizontal="left"/>
    </xf>
    <xf numFmtId="49" fontId="3" fillId="0" borderId="11" xfId="25" applyNumberFormat="1" applyProtection="1"/>
    <xf numFmtId="49" fontId="3" fillId="0" borderId="6" xfId="26" applyNumberFormat="1" applyProtection="1"/>
    <xf numFmtId="49" fontId="3" fillId="0" borderId="12" xfId="27" applyNumberFormat="1" applyProtection="1">
      <alignment horizontal="center"/>
    </xf>
    <xf numFmtId="0" fontId="2" fillId="0" borderId="2" xfId="28" applyNumberFormat="1" applyProtection="1">
      <alignment horizontal="center"/>
    </xf>
    <xf numFmtId="0" fontId="1" fillId="0" borderId="14" xfId="31" applyNumberFormat="1" applyProtection="1"/>
    <xf numFmtId="0" fontId="1" fillId="0" borderId="5" xfId="32" applyNumberFormat="1" applyProtection="1"/>
    <xf numFmtId="0" fontId="3" fillId="0" borderId="13" xfId="33" applyNumberFormat="1" applyProtection="1">
      <alignment horizontal="center" vertical="center"/>
    </xf>
    <xf numFmtId="0" fontId="3" fillId="0" borderId="4" xfId="34" applyNumberFormat="1" applyProtection="1">
      <alignment horizontal="center" vertical="center"/>
    </xf>
    <xf numFmtId="49" fontId="3" fillId="0" borderId="4" xfId="35" applyNumberFormat="1" applyProtection="1">
      <alignment horizontal="center" vertical="center"/>
    </xf>
    <xf numFmtId="0" fontId="3" fillId="0" borderId="15" xfId="36" applyNumberFormat="1" applyProtection="1">
      <alignment horizontal="left" wrapText="1"/>
    </xf>
    <xf numFmtId="49" fontId="3" fillId="0" borderId="16" xfId="37" applyNumberFormat="1" applyProtection="1">
      <alignment horizontal="center" wrapText="1"/>
    </xf>
    <xf numFmtId="0" fontId="3" fillId="0" borderId="18" xfId="40" applyNumberFormat="1" applyProtection="1">
      <alignment horizontal="left" wrapText="1"/>
    </xf>
    <xf numFmtId="49" fontId="3" fillId="0" borderId="19" xfId="41" applyNumberFormat="1" applyProtection="1">
      <alignment horizontal="center" shrinkToFit="1"/>
    </xf>
    <xf numFmtId="0" fontId="3" fillId="0" borderId="21" xfId="44" applyNumberFormat="1" applyProtection="1">
      <alignment horizontal="left" wrapText="1" indent="2"/>
    </xf>
    <xf numFmtId="49" fontId="3" fillId="0" borderId="22" xfId="45" applyNumberFormat="1" applyProtection="1">
      <alignment horizontal="center" shrinkToFit="1"/>
    </xf>
    <xf numFmtId="49" fontId="3" fillId="0" borderId="1" xfId="48" applyNumberFormat="1" applyProtection="1">
      <alignment horizontal="right"/>
    </xf>
    <xf numFmtId="0" fontId="2" fillId="0" borderId="5" xfId="49" applyNumberFormat="1" applyProtection="1">
      <alignment horizontal="center"/>
    </xf>
    <xf numFmtId="0" fontId="3" fillId="0" borderId="4" xfId="50" applyNumberFormat="1" applyProtection="1">
      <alignment horizontal="center" vertical="center" shrinkToFit="1"/>
    </xf>
    <xf numFmtId="49" fontId="3" fillId="0" borderId="4" xfId="51" applyNumberFormat="1" applyProtection="1">
      <alignment horizontal="center" vertical="center" shrinkToFit="1"/>
    </xf>
    <xf numFmtId="49" fontId="1" fillId="0" borderId="5" xfId="52" applyNumberFormat="1" applyProtection="1"/>
    <xf numFmtId="0" fontId="3" fillId="0" borderId="16" xfId="53" applyNumberFormat="1" applyProtection="1">
      <alignment horizontal="center" shrinkToFit="1"/>
    </xf>
    <xf numFmtId="49" fontId="1" fillId="0" borderId="8" xfId="55" applyNumberFormat="1" applyProtection="1"/>
    <xf numFmtId="0" fontId="3" fillId="0" borderId="19" xfId="56" applyNumberFormat="1" applyProtection="1">
      <alignment horizontal="center" shrinkToFit="1"/>
    </xf>
    <xf numFmtId="0" fontId="3" fillId="0" borderId="26" xfId="59" applyNumberFormat="1" applyProtection="1">
      <alignment horizontal="left" wrapText="1"/>
    </xf>
    <xf numFmtId="49" fontId="3" fillId="0" borderId="22" xfId="60" applyNumberFormat="1" applyProtection="1">
      <alignment horizontal="center" wrapText="1"/>
    </xf>
    <xf numFmtId="0" fontId="1" fillId="0" borderId="8" xfId="64" applyNumberFormat="1" applyProtection="1">
      <alignment wrapText="1"/>
    </xf>
    <xf numFmtId="0" fontId="3" fillId="0" borderId="27" xfId="65" applyNumberFormat="1" applyProtection="1">
      <alignment horizontal="left" wrapText="1"/>
    </xf>
    <xf numFmtId="49" fontId="3" fillId="0" borderId="28" xfId="66" applyNumberFormat="1" applyProtection="1">
      <alignment horizontal="center" shrinkToFit="1"/>
    </xf>
    <xf numFmtId="0" fontId="1" fillId="0" borderId="8" xfId="70" applyNumberFormat="1" applyProtection="1"/>
    <xf numFmtId="0" fontId="6" fillId="0" borderId="11" xfId="71" applyNumberFormat="1" applyProtection="1"/>
    <xf numFmtId="0" fontId="6" fillId="0" borderId="31" xfId="72" applyNumberFormat="1" applyProtection="1"/>
    <xf numFmtId="0" fontId="3" fillId="0" borderId="1" xfId="73" applyNumberFormat="1" applyProtection="1">
      <alignment wrapText="1"/>
    </xf>
    <xf numFmtId="49" fontId="3" fillId="0" borderId="1" xfId="74" applyNumberFormat="1" applyProtection="1">
      <alignment wrapText="1"/>
    </xf>
    <xf numFmtId="49" fontId="3" fillId="0" borderId="1" xfId="75" applyNumberFormat="1" applyProtection="1">
      <alignment horizontal="center"/>
    </xf>
    <xf numFmtId="49" fontId="7" fillId="0" borderId="1" xfId="76" applyNumberFormat="1" applyProtection="1"/>
    <xf numFmtId="0" fontId="3" fillId="0" borderId="2" xfId="77" applyNumberFormat="1" applyProtection="1">
      <alignment horizontal="left"/>
    </xf>
    <xf numFmtId="49" fontId="3" fillId="0" borderId="2" xfId="78" applyNumberFormat="1" applyProtection="1">
      <alignment horizontal="left"/>
    </xf>
    <xf numFmtId="0" fontId="3" fillId="0" borderId="2" xfId="79" applyNumberFormat="1" applyProtection="1">
      <alignment horizontal="center" shrinkToFit="1"/>
    </xf>
    <xf numFmtId="49" fontId="3" fillId="0" borderId="2" xfId="80" applyNumberFormat="1" applyProtection="1">
      <alignment horizontal="center" vertical="center" shrinkToFit="1"/>
    </xf>
    <xf numFmtId="49" fontId="1" fillId="0" borderId="2" xfId="81" applyNumberFormat="1" applyProtection="1">
      <alignment shrinkToFit="1"/>
    </xf>
    <xf numFmtId="49" fontId="3" fillId="0" borderId="2" xfId="82" applyNumberFormat="1" applyProtection="1">
      <alignment horizontal="right"/>
    </xf>
    <xf numFmtId="0" fontId="3" fillId="0" borderId="16" xfId="83" applyNumberFormat="1" applyProtection="1">
      <alignment horizontal="center" vertical="center" shrinkToFit="1"/>
    </xf>
    <xf numFmtId="0" fontId="3" fillId="0" borderId="15" xfId="85" applyNumberFormat="1" applyProtection="1">
      <alignment horizontal="left" wrapText="1" indent="2"/>
    </xf>
    <xf numFmtId="0" fontId="3" fillId="0" borderId="32" xfId="86" applyNumberFormat="1" applyProtection="1">
      <alignment horizontal="center" vertical="center" shrinkToFit="1"/>
    </xf>
    <xf numFmtId="0" fontId="3" fillId="0" borderId="33" xfId="90" applyNumberFormat="1" applyProtection="1">
      <alignment horizontal="left" wrapText="1"/>
    </xf>
    <xf numFmtId="0" fontId="3" fillId="0" borderId="18" xfId="93" applyNumberFormat="1" applyProtection="1">
      <alignment horizontal="left" wrapText="1" indent="2"/>
    </xf>
    <xf numFmtId="0" fontId="8" fillId="0" borderId="27" xfId="94" applyNumberFormat="1" applyProtection="1">
      <alignment wrapText="1"/>
    </xf>
    <xf numFmtId="0" fontId="8" fillId="0" borderId="27" xfId="95" applyNumberFormat="1" applyProtection="1"/>
    <xf numFmtId="0" fontId="8" fillId="2" borderId="27" xfId="96" applyNumberFormat="1" applyProtection="1">
      <alignment wrapText="1"/>
    </xf>
    <xf numFmtId="0" fontId="3" fillId="2" borderId="26" xfId="97" applyNumberFormat="1" applyProtection="1">
      <alignment horizontal="left" wrapText="1"/>
    </xf>
    <xf numFmtId="0" fontId="1" fillId="0" borderId="11" xfId="100" applyNumberFormat="1" applyProtection="1">
      <alignment horizontal="left"/>
    </xf>
    <xf numFmtId="0" fontId="1" fillId="0" borderId="31" xfId="101" applyNumberFormat="1" applyProtection="1">
      <alignment horizontal="left" wrapText="1"/>
    </xf>
    <xf numFmtId="0" fontId="1" fillId="0" borderId="31" xfId="102" applyNumberFormat="1" applyProtection="1">
      <alignment horizontal="left"/>
    </xf>
    <xf numFmtId="0" fontId="3" fillId="0" borderId="31" xfId="103" applyNumberFormat="1" applyProtection="1"/>
    <xf numFmtId="49" fontId="1" fillId="0" borderId="31" xfId="104" applyNumberFormat="1" applyProtection="1"/>
    <xf numFmtId="0" fontId="1" fillId="0" borderId="1" xfId="105" applyNumberFormat="1" applyProtection="1">
      <alignment horizontal="left"/>
    </xf>
    <xf numFmtId="0" fontId="1" fillId="0" borderId="1" xfId="106" applyNumberFormat="1" applyProtection="1">
      <alignment horizontal="left" wrapText="1"/>
    </xf>
    <xf numFmtId="49" fontId="1" fillId="0" borderId="1" xfId="107" applyNumberFormat="1" applyProtection="1"/>
    <xf numFmtId="0" fontId="3" fillId="0" borderId="1" xfId="108" applyNumberFormat="1" applyProtection="1">
      <alignment horizontal="center" wrapText="1"/>
    </xf>
    <xf numFmtId="0" fontId="3" fillId="0" borderId="2" xfId="109" applyNumberFormat="1" applyProtection="1">
      <alignment horizontal="center" wrapText="1"/>
    </xf>
    <xf numFmtId="0" fontId="9" fillId="0" borderId="1" xfId="110" applyNumberFormat="1" applyProtection="1">
      <alignment horizontal="center"/>
    </xf>
    <xf numFmtId="0" fontId="9" fillId="0" borderId="11" xfId="111" applyNumberFormat="1" applyProtection="1">
      <alignment horizontal="center"/>
    </xf>
    <xf numFmtId="0" fontId="1" fillId="0" borderId="1" xfId="112" applyNumberFormat="1" applyProtection="1">
      <alignment horizontal="center"/>
    </xf>
    <xf numFmtId="0" fontId="7" fillId="0" borderId="1" xfId="113" applyNumberFormat="1" applyProtection="1">
      <alignment horizontal="left"/>
    </xf>
    <xf numFmtId="49" fontId="3" fillId="0" borderId="1" xfId="114" applyNumberFormat="1" applyProtection="1">
      <alignment horizontal="left"/>
    </xf>
    <xf numFmtId="49" fontId="3" fillId="0" borderId="1" xfId="115" applyNumberFormat="1" applyProtection="1">
      <alignment horizontal="center" wrapText="1"/>
    </xf>
    <xf numFmtId="0" fontId="8" fillId="0" borderId="1" xfId="117" applyNumberFormat="1" applyProtection="1"/>
    <xf numFmtId="0" fontId="6" fillId="0" borderId="2" xfId="118" applyNumberFormat="1" applyProtection="1"/>
    <xf numFmtId="0" fontId="1" fillId="0" borderId="2" xfId="119" applyNumberFormat="1" applyProtection="1"/>
    <xf numFmtId="0" fontId="1" fillId="0" borderId="11" xfId="121" applyNumberFormat="1" applyProtection="1"/>
    <xf numFmtId="49" fontId="7" fillId="0" borderId="17" xfId="38" applyNumberFormat="1" applyFont="1" applyProtection="1">
      <alignment horizontal="center"/>
    </xf>
    <xf numFmtId="49" fontId="7" fillId="0" borderId="20" xfId="42" applyNumberFormat="1" applyFont="1" applyProtection="1">
      <alignment horizontal="center"/>
    </xf>
    <xf numFmtId="0" fontId="14" fillId="0" borderId="0" xfId="0" applyFont="1" applyProtection="1">
      <protection locked="0"/>
    </xf>
    <xf numFmtId="49" fontId="1" fillId="0" borderId="17" xfId="38" applyNumberFormat="1" applyFont="1" applyProtection="1">
      <alignment horizontal="center"/>
    </xf>
    <xf numFmtId="4" fontId="1" fillId="0" borderId="17" xfId="39" applyNumberFormat="1" applyFont="1" applyProtection="1">
      <alignment horizontal="right" shrinkToFit="1"/>
    </xf>
    <xf numFmtId="49" fontId="1" fillId="0" borderId="20" xfId="42" applyNumberFormat="1" applyFont="1" applyProtection="1">
      <alignment horizontal="center"/>
    </xf>
    <xf numFmtId="4" fontId="1" fillId="0" borderId="20" xfId="43" applyNumberFormat="1" applyFont="1" applyProtection="1">
      <alignment horizontal="right" shrinkToFit="1"/>
    </xf>
    <xf numFmtId="49" fontId="1" fillId="0" borderId="23" xfId="46" applyNumberFormat="1" applyFont="1" applyProtection="1">
      <alignment horizontal="center"/>
    </xf>
    <xf numFmtId="4" fontId="1" fillId="0" borderId="23" xfId="47" applyNumberFormat="1" applyFont="1" applyProtection="1">
      <alignment horizontal="right" shrinkToFit="1"/>
    </xf>
    <xf numFmtId="0" fontId="15" fillId="0" borderId="1" xfId="14" applyNumberFormat="1" applyFont="1" applyProtection="1"/>
    <xf numFmtId="0" fontId="16" fillId="0" borderId="0" xfId="0" applyFont="1" applyProtection="1">
      <protection locked="0"/>
    </xf>
    <xf numFmtId="49" fontId="7" fillId="0" borderId="23" xfId="61" applyNumberFormat="1" applyFont="1" applyProtection="1">
      <alignment horizontal="center" wrapText="1"/>
    </xf>
    <xf numFmtId="49" fontId="7" fillId="0" borderId="29" xfId="67" applyNumberFormat="1" applyFont="1" applyProtection="1">
      <alignment horizontal="center"/>
    </xf>
    <xf numFmtId="0" fontId="13" fillId="0" borderId="31" xfId="72" applyNumberFormat="1" applyFont="1" applyProtection="1"/>
    <xf numFmtId="165" fontId="1" fillId="0" borderId="20" xfId="57" applyNumberFormat="1" applyFont="1" applyProtection="1">
      <alignment horizontal="right" shrinkToFit="1"/>
    </xf>
    <xf numFmtId="4" fontId="1" fillId="0" borderId="23" xfId="62" applyNumberFormat="1" applyFont="1" applyProtection="1">
      <alignment horizontal="right" wrapText="1"/>
    </xf>
    <xf numFmtId="4" fontId="1" fillId="0" borderId="29" xfId="68" applyNumberFormat="1" applyFont="1" applyProtection="1">
      <alignment horizontal="right" shrinkToFit="1"/>
    </xf>
    <xf numFmtId="0" fontId="15" fillId="0" borderId="31" xfId="72" applyNumberFormat="1" applyFont="1" applyProtection="1"/>
    <xf numFmtId="4" fontId="1" fillId="0" borderId="24" xfId="54" applyNumberFormat="1" applyFont="1" applyProtection="1">
      <alignment horizontal="right" shrinkToFit="1"/>
    </xf>
    <xf numFmtId="165" fontId="1" fillId="0" borderId="25" xfId="58" applyNumberFormat="1" applyFont="1" applyProtection="1">
      <alignment horizontal="right" shrinkToFit="1"/>
    </xf>
    <xf numFmtId="4" fontId="1" fillId="0" borderId="21" xfId="63" applyNumberFormat="1" applyFont="1" applyProtection="1">
      <alignment horizontal="right" wrapText="1"/>
    </xf>
    <xf numFmtId="49" fontId="1" fillId="0" borderId="30" xfId="69" applyNumberFormat="1" applyFont="1" applyProtection="1">
      <alignment horizontal="center"/>
    </xf>
    <xf numFmtId="4" fontId="1" fillId="0" borderId="34" xfId="64" applyNumberFormat="1" applyBorder="1" applyProtection="1">
      <alignment wrapText="1"/>
    </xf>
    <xf numFmtId="49" fontId="1" fillId="0" borderId="8" xfId="64" applyNumberFormat="1" applyProtection="1">
      <alignment wrapText="1"/>
    </xf>
    <xf numFmtId="49" fontId="5" fillId="0" borderId="8" xfId="64" applyNumberFormat="1" applyFont="1" applyProtection="1">
      <alignment wrapText="1"/>
    </xf>
    <xf numFmtId="0" fontId="17" fillId="0" borderId="0" xfId="0" applyFont="1" applyProtection="1">
      <protection locked="0"/>
    </xf>
    <xf numFmtId="4" fontId="5" fillId="0" borderId="34" xfId="64" applyNumberFormat="1" applyFont="1" applyBorder="1" applyProtection="1">
      <alignment wrapText="1"/>
    </xf>
    <xf numFmtId="0" fontId="18" fillId="0" borderId="2" xfId="28" applyNumberFormat="1" applyFont="1" applyProtection="1">
      <alignment horizontal="center"/>
    </xf>
    <xf numFmtId="0" fontId="7" fillId="0" borderId="4" xfId="50" applyNumberFormat="1" applyFont="1" applyProtection="1">
      <alignment horizontal="center" vertical="center" shrinkToFit="1"/>
    </xf>
    <xf numFmtId="49" fontId="1" fillId="0" borderId="17" xfId="84" applyNumberFormat="1" applyFont="1" applyProtection="1">
      <alignment horizontal="center" vertical="center"/>
    </xf>
    <xf numFmtId="49" fontId="1" fillId="0" borderId="13" xfId="87" applyNumberFormat="1" applyFont="1" applyProtection="1">
      <alignment horizontal="center" vertical="center"/>
    </xf>
    <xf numFmtId="165" fontId="1" fillId="0" borderId="13" xfId="88" applyNumberFormat="1" applyFont="1" applyProtection="1">
      <alignment horizontal="right" vertical="center" shrinkToFit="1"/>
    </xf>
    <xf numFmtId="165" fontId="1" fillId="0" borderId="27" xfId="89" applyNumberFormat="1" applyFont="1" applyProtection="1">
      <alignment horizontal="right" vertical="center" shrinkToFit="1"/>
    </xf>
    <xf numFmtId="4" fontId="1" fillId="0" borderId="13" xfId="91" applyNumberFormat="1" applyFont="1" applyProtection="1">
      <alignment horizontal="right" shrinkToFit="1"/>
    </xf>
    <xf numFmtId="4" fontId="1" fillId="0" borderId="27" xfId="92" applyNumberFormat="1" applyFont="1" applyProtection="1">
      <alignment horizontal="right" shrinkToFit="1"/>
    </xf>
    <xf numFmtId="49" fontId="1" fillId="0" borderId="27" xfId="98" applyNumberFormat="1" applyFont="1" applyProtection="1">
      <alignment horizontal="center" shrinkToFit="1"/>
    </xf>
    <xf numFmtId="49" fontId="1" fillId="0" borderId="13" xfId="99" applyNumberFormat="1" applyFont="1" applyProtection="1">
      <alignment horizontal="center" vertical="center" shrinkToFit="1"/>
    </xf>
    <xf numFmtId="0" fontId="2" fillId="0" borderId="1" xfId="2" applyNumberFormat="1" applyProtection="1">
      <alignment horizontal="center"/>
    </xf>
    <xf numFmtId="0" fontId="2" fillId="0" borderId="1" xfId="2">
      <alignment horizontal="center"/>
    </xf>
    <xf numFmtId="0" fontId="3" fillId="0" borderId="2" xfId="20" applyNumberFormat="1" applyProtection="1">
      <alignment horizontal="left" wrapText="1"/>
    </xf>
    <xf numFmtId="0" fontId="3" fillId="0" borderId="2" xfId="20">
      <alignment horizontal="left" wrapText="1"/>
    </xf>
    <xf numFmtId="0" fontId="3" fillId="0" borderId="10" xfId="22" applyNumberFormat="1" applyProtection="1">
      <alignment horizontal="left" wrapText="1"/>
    </xf>
    <xf numFmtId="0" fontId="3" fillId="0" borderId="10" xfId="22">
      <alignment horizontal="left" wrapText="1"/>
    </xf>
    <xf numFmtId="0" fontId="2" fillId="0" borderId="2" xfId="28" applyNumberFormat="1" applyProtection="1">
      <alignment horizontal="center"/>
    </xf>
    <xf numFmtId="0" fontId="2" fillId="0" borderId="2" xfId="28">
      <alignment horizontal="center"/>
    </xf>
    <xf numFmtId="0" fontId="3" fillId="0" borderId="13" xfId="29" applyNumberFormat="1" applyProtection="1">
      <alignment horizontal="center" vertical="top" wrapText="1"/>
    </xf>
    <xf numFmtId="0" fontId="3" fillId="0" borderId="13" xfId="29">
      <alignment horizontal="center" vertical="top" wrapText="1"/>
    </xf>
    <xf numFmtId="49" fontId="3" fillId="0" borderId="13" xfId="30" applyNumberFormat="1" applyProtection="1">
      <alignment horizontal="center" vertical="top" wrapText="1"/>
    </xf>
    <xf numFmtId="49" fontId="3" fillId="0" borderId="13" xfId="30">
      <alignment horizontal="center" vertical="top" wrapText="1"/>
    </xf>
    <xf numFmtId="0" fontId="7" fillId="0" borderId="13" xfId="29" applyNumberFormat="1" applyFont="1" applyProtection="1">
      <alignment horizontal="center" vertical="top" wrapText="1"/>
    </xf>
    <xf numFmtId="0" fontId="7" fillId="0" borderId="13" xfId="29" applyFont="1">
      <alignment horizontal="center" vertical="top" wrapText="1"/>
    </xf>
    <xf numFmtId="0" fontId="9" fillId="0" borderId="11" xfId="111" applyNumberFormat="1" applyProtection="1">
      <alignment horizontal="center"/>
    </xf>
    <xf numFmtId="0" fontId="9" fillId="0" borderId="11" xfId="111">
      <alignment horizontal="center"/>
    </xf>
    <xf numFmtId="0" fontId="1" fillId="0" borderId="13" xfId="120" applyNumberFormat="1" applyProtection="1">
      <alignment horizontal="left" wrapText="1"/>
    </xf>
    <xf numFmtId="0" fontId="1" fillId="0" borderId="13" xfId="120">
      <alignment horizontal="left" wrapText="1"/>
    </xf>
    <xf numFmtId="0" fontId="3" fillId="0" borderId="2" xfId="109" applyNumberFormat="1" applyProtection="1">
      <alignment horizontal="center" wrapText="1"/>
    </xf>
    <xf numFmtId="0" fontId="3" fillId="0" borderId="2" xfId="109">
      <alignment horizontal="center" wrapText="1"/>
    </xf>
    <xf numFmtId="0" fontId="3" fillId="0" borderId="1" xfId="116" applyNumberFormat="1" applyProtection="1">
      <alignment horizontal="center"/>
    </xf>
    <xf numFmtId="0" fontId="3" fillId="0" borderId="1" xfId="116">
      <alignment horizontal="center"/>
    </xf>
    <xf numFmtId="0" fontId="3" fillId="0" borderId="2" xfId="3" applyNumberFormat="1" applyProtection="1">
      <alignment horizontal="center"/>
    </xf>
    <xf numFmtId="0" fontId="3" fillId="0" borderId="2" xfId="3">
      <alignment horizontal="center"/>
    </xf>
  </cellXfs>
  <cellStyles count="130">
    <cellStyle name="br" xfId="124"/>
    <cellStyle name="col" xfId="123"/>
    <cellStyle name="st128" xfId="120"/>
    <cellStyle name="style0" xfId="125"/>
    <cellStyle name="td" xfId="126"/>
    <cellStyle name="tr" xfId="122"/>
    <cellStyle name="xl100" xfId="74"/>
    <cellStyle name="xl101" xfId="78"/>
    <cellStyle name="xl102" xfId="83"/>
    <cellStyle name="xl103" xfId="86"/>
    <cellStyle name="xl104" xfId="75"/>
    <cellStyle name="xl105" xfId="79"/>
    <cellStyle name="xl106" xfId="84"/>
    <cellStyle name="xl107" xfId="87"/>
    <cellStyle name="xl108" xfId="80"/>
    <cellStyle name="xl109" xfId="88"/>
    <cellStyle name="xl110" xfId="91"/>
    <cellStyle name="xl111" xfId="76"/>
    <cellStyle name="xl112" xfId="81"/>
    <cellStyle name="xl113" xfId="82"/>
    <cellStyle name="xl114" xfId="89"/>
    <cellStyle name="xl115" xfId="92"/>
    <cellStyle name="xl116" xfId="94"/>
    <cellStyle name="xl117" xfId="95"/>
    <cellStyle name="xl118" xfId="96"/>
    <cellStyle name="xl119" xfId="97"/>
    <cellStyle name="xl120" xfId="98"/>
    <cellStyle name="xl121" xfId="99"/>
    <cellStyle name="xl122" xfId="100"/>
    <cellStyle name="xl123" xfId="105"/>
    <cellStyle name="xl124" xfId="110"/>
    <cellStyle name="xl125" xfId="114"/>
    <cellStyle name="xl126" xfId="117"/>
    <cellStyle name="xl127" xfId="119"/>
    <cellStyle name="xl128" xfId="121"/>
    <cellStyle name="xl129" xfId="101"/>
    <cellStyle name="xl130" xfId="106"/>
    <cellStyle name="xl131" xfId="108"/>
    <cellStyle name="xl132" xfId="111"/>
    <cellStyle name="xl133" xfId="112"/>
    <cellStyle name="xl134" xfId="115"/>
    <cellStyle name="xl135" xfId="109"/>
    <cellStyle name="xl136" xfId="118"/>
    <cellStyle name="xl137" xfId="102"/>
    <cellStyle name="xl138" xfId="113"/>
    <cellStyle name="xl139" xfId="103"/>
    <cellStyle name="xl140" xfId="107"/>
    <cellStyle name="xl141" xfId="104"/>
    <cellStyle name="xl142" xfId="116"/>
    <cellStyle name="xl143" xfId="129"/>
    <cellStyle name="xl21" xfId="127"/>
    <cellStyle name="xl22" xfId="1"/>
    <cellStyle name="xl23" xfId="5"/>
    <cellStyle name="xl24" xfId="10"/>
    <cellStyle name="xl25" xfId="16"/>
    <cellStyle name="xl26" xfId="29"/>
    <cellStyle name="xl27" xfId="33"/>
    <cellStyle name="xl28" xfId="36"/>
    <cellStyle name="xl29" xfId="40"/>
    <cellStyle name="xl30" xfId="44"/>
    <cellStyle name="xl31" xfId="14"/>
    <cellStyle name="xl32" xfId="128"/>
    <cellStyle name="xl33" xfId="24"/>
    <cellStyle name="xl34" xfId="34"/>
    <cellStyle name="xl35" xfId="37"/>
    <cellStyle name="xl36" xfId="41"/>
    <cellStyle name="xl37" xfId="45"/>
    <cellStyle name="xl38" xfId="6"/>
    <cellStyle name="xl39" xfId="38"/>
    <cellStyle name="xl40" xfId="42"/>
    <cellStyle name="xl41" xfId="46"/>
    <cellStyle name="xl42" xfId="17"/>
    <cellStyle name="xl43" xfId="20"/>
    <cellStyle name="xl44" xfId="22"/>
    <cellStyle name="xl45" xfId="25"/>
    <cellStyle name="xl46" xfId="30"/>
    <cellStyle name="xl47" xfId="35"/>
    <cellStyle name="xl48" xfId="39"/>
    <cellStyle name="xl49" xfId="43"/>
    <cellStyle name="xl50" xfId="47"/>
    <cellStyle name="xl51" xfId="2"/>
    <cellStyle name="xl52" xfId="7"/>
    <cellStyle name="xl53" xfId="11"/>
    <cellStyle name="xl54" xfId="18"/>
    <cellStyle name="xl55" xfId="23"/>
    <cellStyle name="xl56" xfId="26"/>
    <cellStyle name="xl57" xfId="3"/>
    <cellStyle name="xl58" xfId="8"/>
    <cellStyle name="xl59" xfId="12"/>
    <cellStyle name="xl60" xfId="15"/>
    <cellStyle name="xl61" xfId="19"/>
    <cellStyle name="xl62" xfId="21"/>
    <cellStyle name="xl63" xfId="27"/>
    <cellStyle name="xl64" xfId="28"/>
    <cellStyle name="xl65" xfId="4"/>
    <cellStyle name="xl66" xfId="9"/>
    <cellStyle name="xl67" xfId="13"/>
    <cellStyle name="xl68" xfId="31"/>
    <cellStyle name="xl69" xfId="32"/>
    <cellStyle name="xl70" xfId="59"/>
    <cellStyle name="xl71" xfId="65"/>
    <cellStyle name="xl72" xfId="71"/>
    <cellStyle name="xl73" xfId="53"/>
    <cellStyle name="xl74" xfId="56"/>
    <cellStyle name="xl75" xfId="60"/>
    <cellStyle name="xl76" xfId="66"/>
    <cellStyle name="xl77" xfId="72"/>
    <cellStyle name="xl78" xfId="50"/>
    <cellStyle name="xl79" xfId="61"/>
    <cellStyle name="xl80" xfId="67"/>
    <cellStyle name="xl81" xfId="51"/>
    <cellStyle name="xl82" xfId="57"/>
    <cellStyle name="xl83" xfId="62"/>
    <cellStyle name="xl84" xfId="68"/>
    <cellStyle name="xl85" xfId="48"/>
    <cellStyle name="xl86" xfId="54"/>
    <cellStyle name="xl87" xfId="58"/>
    <cellStyle name="xl88" xfId="63"/>
    <cellStyle name="xl89" xfId="69"/>
    <cellStyle name="xl90" xfId="49"/>
    <cellStyle name="xl91" xfId="52"/>
    <cellStyle name="xl92" xfId="55"/>
    <cellStyle name="xl93" xfId="64"/>
    <cellStyle name="xl94" xfId="70"/>
    <cellStyle name="xl95" xfId="73"/>
    <cellStyle name="xl96" xfId="77"/>
    <cellStyle name="xl97" xfId="85"/>
    <cellStyle name="xl98" xfId="90"/>
    <cellStyle name="xl99" xfId="93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9"/>
  <sheetViews>
    <sheetView view="pageBreakPreview" zoomScale="78" zoomScaleNormal="64" zoomScaleSheetLayoutView="78" workbookViewId="0">
      <selection activeCell="B62" sqref="B62"/>
    </sheetView>
  </sheetViews>
  <sheetFormatPr defaultRowHeight="15" x14ac:dyDescent="0.25"/>
  <cols>
    <col min="1" max="1" width="50.7109375" style="1" customWidth="1"/>
    <col min="2" max="2" width="8" style="1" customWidth="1"/>
    <col min="3" max="3" width="26.28515625" style="1" customWidth="1"/>
    <col min="4" max="4" width="15.42578125" style="1" customWidth="1"/>
    <col min="5" max="5" width="15.5703125" style="1" customWidth="1"/>
    <col min="6" max="6" width="13.7109375" style="1" customWidth="1"/>
    <col min="7" max="7" width="9.140625" style="1" hidden="1"/>
    <col min="8" max="16384" width="9.140625" style="1"/>
  </cols>
  <sheetData>
    <row r="1" spans="1:7" ht="12" customHeight="1" x14ac:dyDescent="0.25">
      <c r="A1" s="2"/>
      <c r="B1" s="2"/>
      <c r="C1" s="2"/>
      <c r="D1" s="2"/>
      <c r="E1" s="2"/>
      <c r="F1" s="2"/>
      <c r="G1" s="2"/>
    </row>
    <row r="2" spans="1:7" ht="14.1" customHeight="1" x14ac:dyDescent="0.25">
      <c r="A2" s="131" t="s">
        <v>0</v>
      </c>
      <c r="B2" s="132"/>
      <c r="C2" s="132"/>
      <c r="D2" s="132"/>
      <c r="E2" s="132"/>
      <c r="F2" s="4"/>
      <c r="G2" s="5"/>
    </row>
    <row r="3" spans="1:7" ht="14.1" customHeight="1" x14ac:dyDescent="0.25">
      <c r="A3" s="6"/>
      <c r="B3" s="6"/>
      <c r="C3" s="7"/>
      <c r="D3" s="7"/>
      <c r="E3" s="8"/>
      <c r="F3" s="9" t="s">
        <v>1</v>
      </c>
      <c r="G3" s="10"/>
    </row>
    <row r="4" spans="1:7" ht="14.1" customHeight="1" x14ac:dyDescent="0.25">
      <c r="A4" s="2"/>
      <c r="B4" s="11" t="s">
        <v>2</v>
      </c>
      <c r="C4" s="2"/>
      <c r="D4" s="2"/>
      <c r="E4" s="12" t="s">
        <v>3</v>
      </c>
      <c r="F4" s="13" t="s">
        <v>4</v>
      </c>
      <c r="G4" s="14"/>
    </row>
    <row r="5" spans="1:7" ht="14.1" customHeight="1" x14ac:dyDescent="0.25">
      <c r="A5" s="11"/>
      <c r="B5" s="15"/>
      <c r="C5" s="11"/>
      <c r="D5" s="11"/>
      <c r="E5" s="12" t="s">
        <v>5</v>
      </c>
      <c r="F5" s="16" t="s">
        <v>6</v>
      </c>
      <c r="G5" s="14"/>
    </row>
    <row r="6" spans="1:7" ht="14.1" customHeight="1" x14ac:dyDescent="0.25">
      <c r="A6" s="17" t="s">
        <v>7</v>
      </c>
      <c r="B6" s="17"/>
      <c r="C6" s="17"/>
      <c r="D6" s="18"/>
      <c r="E6" s="19" t="s">
        <v>8</v>
      </c>
      <c r="F6" s="20" t="s">
        <v>9</v>
      </c>
      <c r="G6" s="14"/>
    </row>
    <row r="7" spans="1:7" ht="33.950000000000003" customHeight="1" x14ac:dyDescent="0.25">
      <c r="A7" s="17" t="s">
        <v>10</v>
      </c>
      <c r="B7" s="133" t="s">
        <v>11</v>
      </c>
      <c r="C7" s="134"/>
      <c r="D7" s="134"/>
      <c r="E7" s="19" t="s">
        <v>12</v>
      </c>
      <c r="F7" s="21" t="s">
        <v>13</v>
      </c>
      <c r="G7" s="14"/>
    </row>
    <row r="8" spans="1:7" ht="15.95" customHeight="1" x14ac:dyDescent="0.25">
      <c r="A8" s="17" t="s">
        <v>14</v>
      </c>
      <c r="B8" s="135" t="s">
        <v>15</v>
      </c>
      <c r="C8" s="136"/>
      <c r="D8" s="136"/>
      <c r="E8" s="22" t="s">
        <v>16</v>
      </c>
      <c r="F8" s="21" t="s">
        <v>17</v>
      </c>
      <c r="G8" s="14"/>
    </row>
    <row r="9" spans="1:7" ht="14.1" customHeight="1" x14ac:dyDescent="0.25">
      <c r="A9" s="11" t="s">
        <v>18</v>
      </c>
      <c r="B9" s="23"/>
      <c r="C9" s="23"/>
      <c r="D9" s="24"/>
      <c r="E9" s="25"/>
      <c r="F9" s="21"/>
      <c r="G9" s="14"/>
    </row>
    <row r="10" spans="1:7" ht="14.1" customHeight="1" x14ac:dyDescent="0.25">
      <c r="A10" s="17" t="s">
        <v>19</v>
      </c>
      <c r="B10" s="17"/>
      <c r="C10" s="17"/>
      <c r="D10" s="18"/>
      <c r="E10" s="22" t="s">
        <v>20</v>
      </c>
      <c r="F10" s="26" t="s">
        <v>21</v>
      </c>
      <c r="G10" s="14"/>
    </row>
    <row r="11" spans="1:7" ht="14.1" customHeight="1" x14ac:dyDescent="0.25">
      <c r="A11" s="137" t="s">
        <v>22</v>
      </c>
      <c r="B11" s="138"/>
      <c r="C11" s="138"/>
      <c r="D11" s="138"/>
      <c r="E11" s="138"/>
      <c r="F11" s="138"/>
      <c r="G11" s="27"/>
    </row>
    <row r="12" spans="1:7" ht="12.95" customHeight="1" x14ac:dyDescent="0.25">
      <c r="A12" s="139" t="s">
        <v>23</v>
      </c>
      <c r="B12" s="139" t="s">
        <v>24</v>
      </c>
      <c r="C12" s="139" t="s">
        <v>25</v>
      </c>
      <c r="D12" s="141" t="s">
        <v>26</v>
      </c>
      <c r="E12" s="141" t="s">
        <v>27</v>
      </c>
      <c r="F12" s="139" t="s">
        <v>28</v>
      </c>
      <c r="G12" s="28"/>
    </row>
    <row r="13" spans="1:7" ht="9" customHeight="1" x14ac:dyDescent="0.25">
      <c r="A13" s="140"/>
      <c r="B13" s="140"/>
      <c r="C13" s="140"/>
      <c r="D13" s="142"/>
      <c r="E13" s="142"/>
      <c r="F13" s="140"/>
      <c r="G13" s="29"/>
    </row>
    <row r="14" spans="1:7" ht="14.25" customHeight="1" x14ac:dyDescent="0.25">
      <c r="A14" s="140"/>
      <c r="B14" s="140"/>
      <c r="C14" s="140"/>
      <c r="D14" s="142"/>
      <c r="E14" s="142"/>
      <c r="F14" s="140"/>
      <c r="G14" s="29"/>
    </row>
    <row r="15" spans="1:7" ht="14.25" customHeight="1" x14ac:dyDescent="0.25">
      <c r="A15" s="30">
        <v>1</v>
      </c>
      <c r="B15" s="31">
        <v>2</v>
      </c>
      <c r="C15" s="31">
        <v>3</v>
      </c>
      <c r="D15" s="32" t="s">
        <v>29</v>
      </c>
      <c r="E15" s="32" t="s">
        <v>30</v>
      </c>
      <c r="F15" s="32" t="s">
        <v>31</v>
      </c>
      <c r="G15" s="29"/>
    </row>
    <row r="16" spans="1:7" ht="17.25" customHeight="1" x14ac:dyDescent="0.25">
      <c r="A16" s="33" t="s">
        <v>32</v>
      </c>
      <c r="B16" s="34" t="s">
        <v>33</v>
      </c>
      <c r="C16" s="97" t="s">
        <v>34</v>
      </c>
      <c r="D16" s="98">
        <v>16680910</v>
      </c>
      <c r="E16" s="98">
        <v>13057907.25</v>
      </c>
      <c r="F16" s="98">
        <v>3623002.75</v>
      </c>
      <c r="G16" s="29"/>
    </row>
    <row r="17" spans="1:7" ht="15" customHeight="1" x14ac:dyDescent="0.25">
      <c r="A17" s="35" t="s">
        <v>35</v>
      </c>
      <c r="B17" s="36"/>
      <c r="C17" s="99"/>
      <c r="D17" s="100"/>
      <c r="E17" s="100"/>
      <c r="F17" s="100"/>
      <c r="G17" s="29"/>
    </row>
    <row r="18" spans="1:7" x14ac:dyDescent="0.25">
      <c r="A18" s="37" t="s">
        <v>36</v>
      </c>
      <c r="B18" s="38" t="s">
        <v>33</v>
      </c>
      <c r="C18" s="101" t="s">
        <v>37</v>
      </c>
      <c r="D18" s="102">
        <v>3950600</v>
      </c>
      <c r="E18" s="102">
        <v>1615400.21</v>
      </c>
      <c r="F18" s="102">
        <v>2341868</v>
      </c>
      <c r="G18" s="29"/>
    </row>
    <row r="19" spans="1:7" x14ac:dyDescent="0.25">
      <c r="A19" s="37" t="s">
        <v>36</v>
      </c>
      <c r="B19" s="38" t="s">
        <v>33</v>
      </c>
      <c r="C19" s="101" t="s">
        <v>38</v>
      </c>
      <c r="D19" s="102">
        <v>1310332.78</v>
      </c>
      <c r="E19" s="102">
        <v>2140705.7400000002</v>
      </c>
      <c r="F19" s="102">
        <v>133215.16</v>
      </c>
      <c r="G19" s="29"/>
    </row>
    <row r="20" spans="1:7" x14ac:dyDescent="0.25">
      <c r="A20" s="37" t="s">
        <v>39</v>
      </c>
      <c r="B20" s="38" t="s">
        <v>33</v>
      </c>
      <c r="C20" s="101" t="s">
        <v>40</v>
      </c>
      <c r="D20" s="102">
        <v>2066600</v>
      </c>
      <c r="E20" s="102">
        <v>978487.3</v>
      </c>
      <c r="F20" s="102">
        <v>1094780.9099999999</v>
      </c>
      <c r="G20" s="29"/>
    </row>
    <row r="21" spans="1:7" x14ac:dyDescent="0.25">
      <c r="A21" s="37" t="s">
        <v>41</v>
      </c>
      <c r="B21" s="38" t="s">
        <v>33</v>
      </c>
      <c r="C21" s="101" t="s">
        <v>42</v>
      </c>
      <c r="D21" s="102">
        <v>2066600</v>
      </c>
      <c r="E21" s="102">
        <v>978487.3</v>
      </c>
      <c r="F21" s="102">
        <v>1094780.9099999999</v>
      </c>
      <c r="G21" s="29"/>
    </row>
    <row r="22" spans="1:7" ht="180.75" hidden="1" x14ac:dyDescent="0.25">
      <c r="A22" s="37" t="s">
        <v>43</v>
      </c>
      <c r="B22" s="38" t="s">
        <v>33</v>
      </c>
      <c r="C22" s="101" t="s">
        <v>44</v>
      </c>
      <c r="D22" s="102">
        <v>2064600</v>
      </c>
      <c r="E22" s="102">
        <v>970819.09</v>
      </c>
      <c r="F22" s="102">
        <v>1093780.9099999999</v>
      </c>
      <c r="G22" s="29"/>
    </row>
    <row r="23" spans="1:7" ht="152.25" customHeight="1" x14ac:dyDescent="0.25">
      <c r="A23" s="37" t="s">
        <v>43</v>
      </c>
      <c r="B23" s="38" t="s">
        <v>33</v>
      </c>
      <c r="C23" s="101" t="s">
        <v>45</v>
      </c>
      <c r="D23" s="102">
        <v>2064600</v>
      </c>
      <c r="E23" s="102">
        <v>970819.09</v>
      </c>
      <c r="F23" s="102">
        <v>1093780.9099999999</v>
      </c>
      <c r="G23" s="29"/>
    </row>
    <row r="24" spans="1:7" ht="141.75" hidden="1" customHeight="1" x14ac:dyDescent="0.25">
      <c r="A24" s="37" t="s">
        <v>46</v>
      </c>
      <c r="B24" s="38" t="s">
        <v>33</v>
      </c>
      <c r="C24" s="101" t="s">
        <v>47</v>
      </c>
      <c r="D24" s="102">
        <v>1000</v>
      </c>
      <c r="E24" s="102" t="s">
        <v>48</v>
      </c>
      <c r="F24" s="102">
        <v>1000</v>
      </c>
      <c r="G24" s="29"/>
    </row>
    <row r="25" spans="1:7" ht="114.75" customHeight="1" x14ac:dyDescent="0.25">
      <c r="A25" s="37" t="s">
        <v>46</v>
      </c>
      <c r="B25" s="38" t="s">
        <v>33</v>
      </c>
      <c r="C25" s="101" t="s">
        <v>49</v>
      </c>
      <c r="D25" s="102">
        <v>1000</v>
      </c>
      <c r="E25" s="102" t="s">
        <v>48</v>
      </c>
      <c r="F25" s="102">
        <v>1000</v>
      </c>
      <c r="G25" s="29"/>
    </row>
    <row r="26" spans="1:7" ht="113.25" hidden="1" x14ac:dyDescent="0.25">
      <c r="A26" s="37" t="s">
        <v>50</v>
      </c>
      <c r="B26" s="38" t="s">
        <v>33</v>
      </c>
      <c r="C26" s="101" t="s">
        <v>51</v>
      </c>
      <c r="D26" s="102">
        <v>1000</v>
      </c>
      <c r="E26" s="102">
        <v>2936.79</v>
      </c>
      <c r="F26" s="102" t="s">
        <v>48</v>
      </c>
      <c r="G26" s="29"/>
    </row>
    <row r="27" spans="1:7" ht="91.5" customHeight="1" x14ac:dyDescent="0.25">
      <c r="A27" s="37" t="s">
        <v>50</v>
      </c>
      <c r="B27" s="38" t="s">
        <v>33</v>
      </c>
      <c r="C27" s="101" t="s">
        <v>52</v>
      </c>
      <c r="D27" s="102">
        <v>1000</v>
      </c>
      <c r="E27" s="102">
        <v>2936.79</v>
      </c>
      <c r="F27" s="102" t="s">
        <v>48</v>
      </c>
      <c r="G27" s="29"/>
    </row>
    <row r="28" spans="1:7" ht="61.5" customHeight="1" x14ac:dyDescent="0.25">
      <c r="A28" s="37" t="s">
        <v>53</v>
      </c>
      <c r="B28" s="38" t="s">
        <v>33</v>
      </c>
      <c r="C28" s="101" t="s">
        <v>54</v>
      </c>
      <c r="D28" s="102" t="s">
        <v>48</v>
      </c>
      <c r="E28" s="102">
        <v>4731.42</v>
      </c>
      <c r="F28" s="102" t="s">
        <v>48</v>
      </c>
      <c r="G28" s="29"/>
    </row>
    <row r="29" spans="1:7" ht="67.5" customHeight="1" x14ac:dyDescent="0.25">
      <c r="A29" s="37" t="s">
        <v>53</v>
      </c>
      <c r="B29" s="38" t="s">
        <v>33</v>
      </c>
      <c r="C29" s="101" t="s">
        <v>55</v>
      </c>
      <c r="D29" s="102" t="s">
        <v>48</v>
      </c>
      <c r="E29" s="102">
        <v>4731.42</v>
      </c>
      <c r="F29" s="102" t="s">
        <v>48</v>
      </c>
      <c r="G29" s="29"/>
    </row>
    <row r="30" spans="1:7" ht="23.25" x14ac:dyDescent="0.25">
      <c r="A30" s="37" t="s">
        <v>56</v>
      </c>
      <c r="B30" s="38" t="s">
        <v>33</v>
      </c>
      <c r="C30" s="101" t="s">
        <v>57</v>
      </c>
      <c r="D30" s="102">
        <v>180000</v>
      </c>
      <c r="E30" s="102">
        <v>120572</v>
      </c>
      <c r="F30" s="102">
        <v>59428</v>
      </c>
      <c r="G30" s="29"/>
    </row>
    <row r="31" spans="1:7" hidden="1" x14ac:dyDescent="0.25">
      <c r="A31" s="37" t="s">
        <v>58</v>
      </c>
      <c r="B31" s="38" t="s">
        <v>33</v>
      </c>
      <c r="C31" s="101" t="s">
        <v>59</v>
      </c>
      <c r="D31" s="102">
        <v>180000</v>
      </c>
      <c r="E31" s="102">
        <v>120572</v>
      </c>
      <c r="F31" s="102">
        <v>59428</v>
      </c>
      <c r="G31" s="29"/>
    </row>
    <row r="32" spans="1:7" x14ac:dyDescent="0.25">
      <c r="A32" s="37" t="s">
        <v>58</v>
      </c>
      <c r="B32" s="38" t="s">
        <v>33</v>
      </c>
      <c r="C32" s="101" t="s">
        <v>60</v>
      </c>
      <c r="D32" s="102">
        <v>180000</v>
      </c>
      <c r="E32" s="102">
        <v>120572</v>
      </c>
      <c r="F32" s="102">
        <v>59428</v>
      </c>
      <c r="G32" s="29"/>
    </row>
    <row r="33" spans="1:7" x14ac:dyDescent="0.25">
      <c r="A33" s="37" t="s">
        <v>61</v>
      </c>
      <c r="B33" s="38" t="s">
        <v>33</v>
      </c>
      <c r="C33" s="101" t="s">
        <v>62</v>
      </c>
      <c r="D33" s="102">
        <v>34000</v>
      </c>
      <c r="E33" s="102">
        <v>30330.9</v>
      </c>
      <c r="F33" s="102">
        <v>3669.1</v>
      </c>
      <c r="G33" s="29"/>
    </row>
    <row r="34" spans="1:7" hidden="1" x14ac:dyDescent="0.25">
      <c r="A34" s="37" t="s">
        <v>63</v>
      </c>
      <c r="B34" s="38" t="s">
        <v>33</v>
      </c>
      <c r="C34" s="101" t="s">
        <v>64</v>
      </c>
      <c r="D34" s="102">
        <v>34000</v>
      </c>
      <c r="E34" s="102">
        <v>30330.9</v>
      </c>
      <c r="F34" s="102">
        <v>3669.1</v>
      </c>
      <c r="G34" s="29"/>
    </row>
    <row r="35" spans="1:7" hidden="1" x14ac:dyDescent="0.25">
      <c r="A35" s="37" t="s">
        <v>63</v>
      </c>
      <c r="B35" s="38" t="s">
        <v>33</v>
      </c>
      <c r="C35" s="101" t="s">
        <v>65</v>
      </c>
      <c r="D35" s="102">
        <v>34000</v>
      </c>
      <c r="E35" s="102">
        <v>30330.9</v>
      </c>
      <c r="F35" s="102">
        <v>3669.1</v>
      </c>
      <c r="G35" s="29"/>
    </row>
    <row r="36" spans="1:7" x14ac:dyDescent="0.25">
      <c r="A36" s="37" t="s">
        <v>63</v>
      </c>
      <c r="B36" s="38" t="s">
        <v>33</v>
      </c>
      <c r="C36" s="101" t="s">
        <v>66</v>
      </c>
      <c r="D36" s="102">
        <v>34000</v>
      </c>
      <c r="E36" s="102">
        <v>30330.9</v>
      </c>
      <c r="F36" s="102">
        <v>3669.1</v>
      </c>
      <c r="G36" s="29"/>
    </row>
    <row r="37" spans="1:7" x14ac:dyDescent="0.25">
      <c r="A37" s="37" t="s">
        <v>67</v>
      </c>
      <c r="B37" s="38" t="s">
        <v>33</v>
      </c>
      <c r="C37" s="101" t="s">
        <v>68</v>
      </c>
      <c r="D37" s="102">
        <v>1670000</v>
      </c>
      <c r="E37" s="102">
        <v>486010.01</v>
      </c>
      <c r="F37" s="102">
        <v>1183989.99</v>
      </c>
      <c r="G37" s="29"/>
    </row>
    <row r="38" spans="1:7" x14ac:dyDescent="0.25">
      <c r="A38" s="37" t="s">
        <v>69</v>
      </c>
      <c r="B38" s="38" t="s">
        <v>33</v>
      </c>
      <c r="C38" s="101" t="s">
        <v>70</v>
      </c>
      <c r="D38" s="102">
        <v>592000</v>
      </c>
      <c r="E38" s="102">
        <v>68865.960000000006</v>
      </c>
      <c r="F38" s="102">
        <v>523134.04</v>
      </c>
      <c r="G38" s="29"/>
    </row>
    <row r="39" spans="1:7" ht="34.5" x14ac:dyDescent="0.25">
      <c r="A39" s="37" t="s">
        <v>71</v>
      </c>
      <c r="B39" s="38" t="s">
        <v>33</v>
      </c>
      <c r="C39" s="101" t="s">
        <v>72</v>
      </c>
      <c r="D39" s="102">
        <v>592000</v>
      </c>
      <c r="E39" s="102">
        <v>68865.960000000006</v>
      </c>
      <c r="F39" s="102">
        <v>523134.04</v>
      </c>
      <c r="G39" s="29"/>
    </row>
    <row r="40" spans="1:7" ht="34.5" x14ac:dyDescent="0.25">
      <c r="A40" s="37" t="s">
        <v>71</v>
      </c>
      <c r="B40" s="38" t="s">
        <v>33</v>
      </c>
      <c r="C40" s="101" t="s">
        <v>73</v>
      </c>
      <c r="D40" s="102">
        <v>592000</v>
      </c>
      <c r="E40" s="102">
        <v>68865.960000000006</v>
      </c>
      <c r="F40" s="102">
        <v>523134.04</v>
      </c>
      <c r="G40" s="29"/>
    </row>
    <row r="41" spans="1:7" x14ac:dyDescent="0.25">
      <c r="A41" s="37" t="s">
        <v>74</v>
      </c>
      <c r="B41" s="38" t="s">
        <v>33</v>
      </c>
      <c r="C41" s="101" t="s">
        <v>75</v>
      </c>
      <c r="D41" s="102">
        <v>1078000</v>
      </c>
      <c r="E41" s="102">
        <v>417144.05</v>
      </c>
      <c r="F41" s="102">
        <v>660855.94999999995</v>
      </c>
      <c r="G41" s="29"/>
    </row>
    <row r="42" spans="1:7" x14ac:dyDescent="0.25">
      <c r="A42" s="37" t="s">
        <v>76</v>
      </c>
      <c r="B42" s="38" t="s">
        <v>33</v>
      </c>
      <c r="C42" s="101" t="s">
        <v>77</v>
      </c>
      <c r="D42" s="102">
        <v>745000</v>
      </c>
      <c r="E42" s="102">
        <v>252530</v>
      </c>
      <c r="F42" s="102">
        <v>492470</v>
      </c>
      <c r="G42" s="29"/>
    </row>
    <row r="43" spans="1:7" ht="23.25" x14ac:dyDescent="0.25">
      <c r="A43" s="37" t="s">
        <v>78</v>
      </c>
      <c r="B43" s="38" t="s">
        <v>33</v>
      </c>
      <c r="C43" s="101" t="s">
        <v>79</v>
      </c>
      <c r="D43" s="102">
        <v>745000</v>
      </c>
      <c r="E43" s="102">
        <v>252530</v>
      </c>
      <c r="F43" s="102">
        <v>492470</v>
      </c>
      <c r="G43" s="29"/>
    </row>
    <row r="44" spans="1:7" ht="23.25" x14ac:dyDescent="0.25">
      <c r="A44" s="37" t="s">
        <v>78</v>
      </c>
      <c r="B44" s="38" t="s">
        <v>33</v>
      </c>
      <c r="C44" s="101" t="s">
        <v>80</v>
      </c>
      <c r="D44" s="102">
        <v>745000</v>
      </c>
      <c r="E44" s="102">
        <v>252530</v>
      </c>
      <c r="F44" s="102">
        <v>492470</v>
      </c>
      <c r="G44" s="29"/>
    </row>
    <row r="45" spans="1:7" x14ac:dyDescent="0.25">
      <c r="A45" s="37" t="s">
        <v>81</v>
      </c>
      <c r="B45" s="38" t="s">
        <v>33</v>
      </c>
      <c r="C45" s="101" t="s">
        <v>82</v>
      </c>
      <c r="D45" s="102">
        <v>333000</v>
      </c>
      <c r="E45" s="102">
        <v>164614.04999999999</v>
      </c>
      <c r="F45" s="102">
        <v>168385.95</v>
      </c>
      <c r="G45" s="29"/>
    </row>
    <row r="46" spans="1:7" ht="23.25" hidden="1" x14ac:dyDescent="0.25">
      <c r="A46" s="37" t="s">
        <v>83</v>
      </c>
      <c r="B46" s="38" t="s">
        <v>33</v>
      </c>
      <c r="C46" s="101" t="s">
        <v>84</v>
      </c>
      <c r="D46" s="102">
        <v>333000</v>
      </c>
      <c r="E46" s="102">
        <v>164614.04999999999</v>
      </c>
      <c r="F46" s="102">
        <v>168385.95</v>
      </c>
      <c r="G46" s="29"/>
    </row>
    <row r="47" spans="1:7" ht="23.25" x14ac:dyDescent="0.25">
      <c r="A47" s="37" t="s">
        <v>83</v>
      </c>
      <c r="B47" s="38" t="s">
        <v>33</v>
      </c>
      <c r="C47" s="101" t="s">
        <v>85</v>
      </c>
      <c r="D47" s="102">
        <v>333000</v>
      </c>
      <c r="E47" s="102">
        <v>164614.04999999999</v>
      </c>
      <c r="F47" s="102">
        <v>168385.95</v>
      </c>
      <c r="G47" s="29"/>
    </row>
    <row r="48" spans="1:7" x14ac:dyDescent="0.25">
      <c r="A48" s="37" t="s">
        <v>86</v>
      </c>
      <c r="B48" s="38" t="s">
        <v>33</v>
      </c>
      <c r="C48" s="101" t="s">
        <v>87</v>
      </c>
      <c r="D48" s="102">
        <v>15000</v>
      </c>
      <c r="E48" s="102">
        <v>7300</v>
      </c>
      <c r="F48" s="102">
        <v>7700</v>
      </c>
      <c r="G48" s="29"/>
    </row>
    <row r="49" spans="1:7" ht="34.5" hidden="1" x14ac:dyDescent="0.25">
      <c r="A49" s="37" t="s">
        <v>88</v>
      </c>
      <c r="B49" s="38" t="s">
        <v>33</v>
      </c>
      <c r="C49" s="101" t="s">
        <v>89</v>
      </c>
      <c r="D49" s="102">
        <v>15000</v>
      </c>
      <c r="E49" s="102">
        <v>7300</v>
      </c>
      <c r="F49" s="102">
        <v>7700</v>
      </c>
      <c r="G49" s="29"/>
    </row>
    <row r="50" spans="1:7" ht="57" hidden="1" x14ac:dyDescent="0.25">
      <c r="A50" s="37" t="s">
        <v>90</v>
      </c>
      <c r="B50" s="38" t="s">
        <v>33</v>
      </c>
      <c r="C50" s="101" t="s">
        <v>91</v>
      </c>
      <c r="D50" s="102">
        <v>15000</v>
      </c>
      <c r="E50" s="102">
        <v>7300</v>
      </c>
      <c r="F50" s="102">
        <v>7700</v>
      </c>
      <c r="G50" s="29"/>
    </row>
    <row r="51" spans="1:7" ht="44.25" customHeight="1" x14ac:dyDescent="0.25">
      <c r="A51" s="37" t="s">
        <v>90</v>
      </c>
      <c r="B51" s="38" t="s">
        <v>33</v>
      </c>
      <c r="C51" s="101" t="s">
        <v>92</v>
      </c>
      <c r="D51" s="102">
        <v>15000</v>
      </c>
      <c r="E51" s="102">
        <v>7300</v>
      </c>
      <c r="F51" s="102">
        <v>7700</v>
      </c>
      <c r="G51" s="29"/>
    </row>
    <row r="52" spans="1:7" ht="21.75" customHeight="1" x14ac:dyDescent="0.25">
      <c r="A52" s="37" t="s">
        <v>93</v>
      </c>
      <c r="B52" s="38" t="s">
        <v>33</v>
      </c>
      <c r="C52" s="101" t="s">
        <v>94</v>
      </c>
      <c r="D52" s="102">
        <v>122000</v>
      </c>
      <c r="E52" s="102">
        <v>81286.399999999994</v>
      </c>
      <c r="F52" s="102">
        <v>40713.599999999999</v>
      </c>
      <c r="G52" s="29"/>
    </row>
    <row r="53" spans="1:7" ht="68.25" hidden="1" x14ac:dyDescent="0.25">
      <c r="A53" s="37" t="s">
        <v>95</v>
      </c>
      <c r="B53" s="38" t="s">
        <v>33</v>
      </c>
      <c r="C53" s="101" t="s">
        <v>96</v>
      </c>
      <c r="D53" s="102">
        <v>122000</v>
      </c>
      <c r="E53" s="102">
        <v>81286.399999999994</v>
      </c>
      <c r="F53" s="102">
        <v>40713.599999999999</v>
      </c>
      <c r="G53" s="29"/>
    </row>
    <row r="54" spans="1:7" ht="57" hidden="1" x14ac:dyDescent="0.25">
      <c r="A54" s="37" t="s">
        <v>97</v>
      </c>
      <c r="B54" s="38" t="s">
        <v>33</v>
      </c>
      <c r="C54" s="101" t="s">
        <v>98</v>
      </c>
      <c r="D54" s="102">
        <v>122000</v>
      </c>
      <c r="E54" s="102">
        <v>81286.399999999994</v>
      </c>
      <c r="F54" s="102">
        <v>40713.599999999999</v>
      </c>
      <c r="G54" s="29"/>
    </row>
    <row r="55" spans="1:7" ht="57" hidden="1" x14ac:dyDescent="0.25">
      <c r="A55" s="37" t="s">
        <v>99</v>
      </c>
      <c r="B55" s="38" t="s">
        <v>33</v>
      </c>
      <c r="C55" s="101" t="s">
        <v>100</v>
      </c>
      <c r="D55" s="102">
        <v>122000</v>
      </c>
      <c r="E55" s="102">
        <v>81286.399999999994</v>
      </c>
      <c r="F55" s="102">
        <v>40713.599999999999</v>
      </c>
      <c r="G55" s="29"/>
    </row>
    <row r="56" spans="1:7" ht="42.75" customHeight="1" x14ac:dyDescent="0.25">
      <c r="A56" s="37" t="s">
        <v>99</v>
      </c>
      <c r="B56" s="38" t="s">
        <v>33</v>
      </c>
      <c r="C56" s="101" t="s">
        <v>101</v>
      </c>
      <c r="D56" s="102">
        <v>122000</v>
      </c>
      <c r="E56" s="102">
        <v>81286.399999999994</v>
      </c>
      <c r="F56" s="102">
        <v>40713.599999999999</v>
      </c>
      <c r="G56" s="29"/>
    </row>
    <row r="57" spans="1:7" ht="23.25" x14ac:dyDescent="0.25">
      <c r="A57" s="37" t="s">
        <v>102</v>
      </c>
      <c r="B57" s="38" t="s">
        <v>33</v>
      </c>
      <c r="C57" s="101" t="s">
        <v>103</v>
      </c>
      <c r="D57" s="102">
        <v>220000</v>
      </c>
      <c r="E57" s="102">
        <v>140998.44</v>
      </c>
      <c r="F57" s="102">
        <v>79801.56</v>
      </c>
      <c r="G57" s="29"/>
    </row>
    <row r="58" spans="1:7" x14ac:dyDescent="0.25">
      <c r="A58" s="37" t="s">
        <v>104</v>
      </c>
      <c r="B58" s="38" t="s">
        <v>33</v>
      </c>
      <c r="C58" s="101" t="s">
        <v>105</v>
      </c>
      <c r="D58" s="102">
        <v>20000</v>
      </c>
      <c r="E58" s="102">
        <v>20800</v>
      </c>
      <c r="F58" s="102" t="s">
        <v>48</v>
      </c>
      <c r="G58" s="29"/>
    </row>
    <row r="59" spans="1:7" hidden="1" x14ac:dyDescent="0.25">
      <c r="A59" s="37" t="s">
        <v>106</v>
      </c>
      <c r="B59" s="38" t="s">
        <v>33</v>
      </c>
      <c r="C59" s="101" t="s">
        <v>107</v>
      </c>
      <c r="D59" s="102">
        <v>20000</v>
      </c>
      <c r="E59" s="102">
        <v>20800</v>
      </c>
      <c r="F59" s="102" t="s">
        <v>48</v>
      </c>
      <c r="G59" s="29"/>
    </row>
    <row r="60" spans="1:7" ht="23.25" hidden="1" x14ac:dyDescent="0.25">
      <c r="A60" s="37" t="s">
        <v>108</v>
      </c>
      <c r="B60" s="38" t="s">
        <v>33</v>
      </c>
      <c r="C60" s="101" t="s">
        <v>109</v>
      </c>
      <c r="D60" s="102">
        <v>20000</v>
      </c>
      <c r="E60" s="102">
        <v>20800</v>
      </c>
      <c r="F60" s="102" t="s">
        <v>48</v>
      </c>
      <c r="G60" s="29"/>
    </row>
    <row r="61" spans="1:7" ht="23.25" x14ac:dyDescent="0.25">
      <c r="A61" s="37" t="s">
        <v>108</v>
      </c>
      <c r="B61" s="38" t="s">
        <v>33</v>
      </c>
      <c r="C61" s="101" t="s">
        <v>110</v>
      </c>
      <c r="D61" s="102">
        <v>20000</v>
      </c>
      <c r="E61" s="102">
        <v>20800</v>
      </c>
      <c r="F61" s="102" t="s">
        <v>48</v>
      </c>
      <c r="G61" s="29"/>
    </row>
    <row r="62" spans="1:7" x14ac:dyDescent="0.25">
      <c r="A62" s="37" t="s">
        <v>111</v>
      </c>
      <c r="B62" s="38" t="s">
        <v>33</v>
      </c>
      <c r="C62" s="101" t="s">
        <v>112</v>
      </c>
      <c r="D62" s="102">
        <v>200000</v>
      </c>
      <c r="E62" s="102">
        <v>120198.44</v>
      </c>
      <c r="F62" s="102">
        <v>79801.56</v>
      </c>
      <c r="G62" s="29"/>
    </row>
    <row r="63" spans="1:7" ht="23.25" hidden="1" x14ac:dyDescent="0.25">
      <c r="A63" s="37" t="s">
        <v>113</v>
      </c>
      <c r="B63" s="38" t="s">
        <v>33</v>
      </c>
      <c r="C63" s="101" t="s">
        <v>114</v>
      </c>
      <c r="D63" s="102">
        <v>200000</v>
      </c>
      <c r="E63" s="102">
        <v>120198.44</v>
      </c>
      <c r="F63" s="102">
        <v>79801.56</v>
      </c>
      <c r="G63" s="29"/>
    </row>
    <row r="64" spans="1:7" ht="34.5" hidden="1" x14ac:dyDescent="0.25">
      <c r="A64" s="37" t="s">
        <v>115</v>
      </c>
      <c r="B64" s="38" t="s">
        <v>33</v>
      </c>
      <c r="C64" s="101" t="s">
        <v>116</v>
      </c>
      <c r="D64" s="102">
        <v>200000</v>
      </c>
      <c r="E64" s="102">
        <v>120198.44</v>
      </c>
      <c r="F64" s="102">
        <v>79801.56</v>
      </c>
      <c r="G64" s="29"/>
    </row>
    <row r="65" spans="1:7" ht="24.75" customHeight="1" x14ac:dyDescent="0.25">
      <c r="A65" s="37" t="s">
        <v>115</v>
      </c>
      <c r="B65" s="38" t="s">
        <v>33</v>
      </c>
      <c r="C65" s="101" t="s">
        <v>117</v>
      </c>
      <c r="D65" s="102">
        <v>200000</v>
      </c>
      <c r="E65" s="102">
        <v>120198.44</v>
      </c>
      <c r="F65" s="102">
        <v>79801.56</v>
      </c>
      <c r="G65" s="29"/>
    </row>
    <row r="66" spans="1:7" ht="23.25" x14ac:dyDescent="0.25">
      <c r="A66" s="37" t="s">
        <v>118</v>
      </c>
      <c r="B66" s="38" t="s">
        <v>33</v>
      </c>
      <c r="C66" s="101" t="s">
        <v>119</v>
      </c>
      <c r="D66" s="102">
        <v>893330</v>
      </c>
      <c r="E66" s="102">
        <v>1462473.44</v>
      </c>
      <c r="F66" s="102" t="s">
        <v>48</v>
      </c>
      <c r="G66" s="29"/>
    </row>
    <row r="67" spans="1:7" ht="23.25" hidden="1" x14ac:dyDescent="0.25">
      <c r="A67" s="37" t="s">
        <v>120</v>
      </c>
      <c r="B67" s="38" t="s">
        <v>33</v>
      </c>
      <c r="C67" s="101" t="s">
        <v>121</v>
      </c>
      <c r="D67" s="102">
        <v>893330</v>
      </c>
      <c r="E67" s="102">
        <v>1462473.44</v>
      </c>
      <c r="F67" s="102" t="s">
        <v>48</v>
      </c>
      <c r="G67" s="29"/>
    </row>
    <row r="68" spans="1:7" ht="34.5" hidden="1" x14ac:dyDescent="0.25">
      <c r="A68" s="37" t="s">
        <v>122</v>
      </c>
      <c r="B68" s="38" t="s">
        <v>33</v>
      </c>
      <c r="C68" s="101" t="s">
        <v>123</v>
      </c>
      <c r="D68" s="102">
        <v>893330</v>
      </c>
      <c r="E68" s="102">
        <v>1462473.44</v>
      </c>
      <c r="F68" s="102" t="s">
        <v>48</v>
      </c>
      <c r="G68" s="29"/>
    </row>
    <row r="69" spans="1:7" ht="45.75" hidden="1" x14ac:dyDescent="0.25">
      <c r="A69" s="37" t="s">
        <v>124</v>
      </c>
      <c r="B69" s="38" t="s">
        <v>33</v>
      </c>
      <c r="C69" s="101" t="s">
        <v>125</v>
      </c>
      <c r="D69" s="102">
        <v>893330</v>
      </c>
      <c r="E69" s="102">
        <v>1462473.44</v>
      </c>
      <c r="F69" s="102" t="s">
        <v>48</v>
      </c>
      <c r="G69" s="29"/>
    </row>
    <row r="70" spans="1:7" ht="45.75" x14ac:dyDescent="0.25">
      <c r="A70" s="37" t="s">
        <v>124</v>
      </c>
      <c r="B70" s="38" t="s">
        <v>33</v>
      </c>
      <c r="C70" s="101" t="s">
        <v>126</v>
      </c>
      <c r="D70" s="102">
        <v>893330</v>
      </c>
      <c r="E70" s="102">
        <v>1462473.44</v>
      </c>
      <c r="F70" s="102" t="s">
        <v>48</v>
      </c>
      <c r="G70" s="29"/>
    </row>
    <row r="71" spans="1:7" x14ac:dyDescent="0.25">
      <c r="A71" s="37" t="s">
        <v>127</v>
      </c>
      <c r="B71" s="38" t="s">
        <v>33</v>
      </c>
      <c r="C71" s="101" t="s">
        <v>128</v>
      </c>
      <c r="D71" s="102">
        <v>60002.78</v>
      </c>
      <c r="E71" s="102">
        <v>288647.46000000002</v>
      </c>
      <c r="F71" s="102">
        <v>5000</v>
      </c>
      <c r="G71" s="29"/>
    </row>
    <row r="72" spans="1:7" ht="79.5" customHeight="1" x14ac:dyDescent="0.25">
      <c r="A72" s="37" t="s">
        <v>129</v>
      </c>
      <c r="B72" s="38" t="s">
        <v>33</v>
      </c>
      <c r="C72" s="101" t="s">
        <v>130</v>
      </c>
      <c r="D72" s="102">
        <v>10000</v>
      </c>
      <c r="E72" s="102">
        <v>5000</v>
      </c>
      <c r="F72" s="102">
        <v>5000</v>
      </c>
      <c r="G72" s="29"/>
    </row>
    <row r="73" spans="1:7" ht="68.25" hidden="1" x14ac:dyDescent="0.25">
      <c r="A73" s="37" t="s">
        <v>131</v>
      </c>
      <c r="B73" s="38" t="s">
        <v>33</v>
      </c>
      <c r="C73" s="101" t="s">
        <v>132</v>
      </c>
      <c r="D73" s="102">
        <v>10000</v>
      </c>
      <c r="E73" s="102">
        <v>5000</v>
      </c>
      <c r="F73" s="102">
        <v>5000</v>
      </c>
      <c r="G73" s="29"/>
    </row>
    <row r="74" spans="1:7" ht="57" hidden="1" x14ac:dyDescent="0.25">
      <c r="A74" s="37" t="s">
        <v>133</v>
      </c>
      <c r="B74" s="38" t="s">
        <v>33</v>
      </c>
      <c r="C74" s="101" t="s">
        <v>134</v>
      </c>
      <c r="D74" s="102">
        <v>10000</v>
      </c>
      <c r="E74" s="102">
        <v>5000</v>
      </c>
      <c r="F74" s="102">
        <v>5000</v>
      </c>
      <c r="G74" s="29"/>
    </row>
    <row r="75" spans="1:7" ht="57" x14ac:dyDescent="0.25">
      <c r="A75" s="37" t="s">
        <v>133</v>
      </c>
      <c r="B75" s="38" t="s">
        <v>33</v>
      </c>
      <c r="C75" s="101" t="s">
        <v>135</v>
      </c>
      <c r="D75" s="102">
        <v>10000</v>
      </c>
      <c r="E75" s="102">
        <v>5000</v>
      </c>
      <c r="F75" s="102">
        <v>5000</v>
      </c>
      <c r="G75" s="29"/>
    </row>
    <row r="76" spans="1:7" ht="23.25" x14ac:dyDescent="0.25">
      <c r="A76" s="37" t="s">
        <v>136</v>
      </c>
      <c r="B76" s="38" t="s">
        <v>33</v>
      </c>
      <c r="C76" s="101" t="s">
        <v>137</v>
      </c>
      <c r="D76" s="102">
        <v>50002.78</v>
      </c>
      <c r="E76" s="102">
        <v>283647.46000000002</v>
      </c>
      <c r="F76" s="102" t="s">
        <v>48</v>
      </c>
      <c r="G76" s="29"/>
    </row>
    <row r="77" spans="1:7" ht="68.25" hidden="1" x14ac:dyDescent="0.25">
      <c r="A77" s="37" t="s">
        <v>138</v>
      </c>
      <c r="B77" s="38" t="s">
        <v>33</v>
      </c>
      <c r="C77" s="101" t="s">
        <v>139</v>
      </c>
      <c r="D77" s="102">
        <v>50002.78</v>
      </c>
      <c r="E77" s="102">
        <v>283647.46000000002</v>
      </c>
      <c r="F77" s="102" t="s">
        <v>48</v>
      </c>
      <c r="G77" s="29"/>
    </row>
    <row r="78" spans="1:7" ht="45.75" hidden="1" x14ac:dyDescent="0.25">
      <c r="A78" s="37" t="s">
        <v>140</v>
      </c>
      <c r="B78" s="38" t="s">
        <v>33</v>
      </c>
      <c r="C78" s="101" t="s">
        <v>141</v>
      </c>
      <c r="D78" s="102">
        <v>50002.78</v>
      </c>
      <c r="E78" s="102">
        <v>283647.46000000002</v>
      </c>
      <c r="F78" s="102" t="s">
        <v>48</v>
      </c>
      <c r="G78" s="29"/>
    </row>
    <row r="79" spans="1:7" ht="45.75" x14ac:dyDescent="0.25">
      <c r="A79" s="37" t="s">
        <v>140</v>
      </c>
      <c r="B79" s="38" t="s">
        <v>33</v>
      </c>
      <c r="C79" s="101" t="s">
        <v>142</v>
      </c>
      <c r="D79" s="102">
        <v>50002.78</v>
      </c>
      <c r="E79" s="102">
        <v>283647.46000000002</v>
      </c>
      <c r="F79" s="102" t="s">
        <v>48</v>
      </c>
      <c r="G79" s="29"/>
    </row>
    <row r="80" spans="1:7" x14ac:dyDescent="0.25">
      <c r="A80" s="37" t="s">
        <v>143</v>
      </c>
      <c r="B80" s="38" t="s">
        <v>33</v>
      </c>
      <c r="C80" s="101" t="s">
        <v>144</v>
      </c>
      <c r="D80" s="102" t="s">
        <v>48</v>
      </c>
      <c r="E80" s="102">
        <v>160000</v>
      </c>
      <c r="F80" s="102" t="s">
        <v>48</v>
      </c>
      <c r="G80" s="29"/>
    </row>
    <row r="81" spans="1:7" hidden="1" x14ac:dyDescent="0.25">
      <c r="A81" s="37" t="s">
        <v>145</v>
      </c>
      <c r="B81" s="38" t="s">
        <v>33</v>
      </c>
      <c r="C81" s="101" t="s">
        <v>146</v>
      </c>
      <c r="D81" s="102" t="s">
        <v>48</v>
      </c>
      <c r="E81" s="102">
        <v>160000</v>
      </c>
      <c r="F81" s="102" t="s">
        <v>48</v>
      </c>
      <c r="G81" s="29"/>
    </row>
    <row r="82" spans="1:7" ht="23.25" hidden="1" x14ac:dyDescent="0.25">
      <c r="A82" s="37" t="s">
        <v>147</v>
      </c>
      <c r="B82" s="38" t="s">
        <v>33</v>
      </c>
      <c r="C82" s="101" t="s">
        <v>148</v>
      </c>
      <c r="D82" s="102" t="s">
        <v>48</v>
      </c>
      <c r="E82" s="102">
        <v>160000</v>
      </c>
      <c r="F82" s="102" t="s">
        <v>48</v>
      </c>
      <c r="G82" s="29"/>
    </row>
    <row r="83" spans="1:7" ht="23.25" x14ac:dyDescent="0.25">
      <c r="A83" s="37" t="s">
        <v>147</v>
      </c>
      <c r="B83" s="38" t="s">
        <v>33</v>
      </c>
      <c r="C83" s="101" t="s">
        <v>149</v>
      </c>
      <c r="D83" s="102" t="s">
        <v>48</v>
      </c>
      <c r="E83" s="102">
        <v>160000</v>
      </c>
      <c r="F83" s="102" t="s">
        <v>48</v>
      </c>
      <c r="G83" s="29"/>
    </row>
    <row r="84" spans="1:7" x14ac:dyDescent="0.25">
      <c r="A84" s="37" t="s">
        <v>150</v>
      </c>
      <c r="B84" s="38" t="s">
        <v>33</v>
      </c>
      <c r="C84" s="101" t="s">
        <v>151</v>
      </c>
      <c r="D84" s="102">
        <v>11419977.220000001</v>
      </c>
      <c r="E84" s="102">
        <v>9301801.3000000007</v>
      </c>
      <c r="F84" s="102">
        <v>2562190.2200000002</v>
      </c>
      <c r="G84" s="29"/>
    </row>
    <row r="85" spans="1:7" ht="23.25" x14ac:dyDescent="0.25">
      <c r="A85" s="37" t="s">
        <v>152</v>
      </c>
      <c r="B85" s="38" t="s">
        <v>33</v>
      </c>
      <c r="C85" s="101" t="s">
        <v>153</v>
      </c>
      <c r="D85" s="102">
        <v>11419977.220000001</v>
      </c>
      <c r="E85" s="102">
        <v>9305321.1699999999</v>
      </c>
      <c r="F85" s="102">
        <v>2562190.2200000002</v>
      </c>
      <c r="G85" s="29"/>
    </row>
    <row r="86" spans="1:7" ht="23.25" x14ac:dyDescent="0.25">
      <c r="A86" s="37" t="s">
        <v>154</v>
      </c>
      <c r="B86" s="38" t="s">
        <v>33</v>
      </c>
      <c r="C86" s="101" t="s">
        <v>155</v>
      </c>
      <c r="D86" s="102">
        <v>4928800</v>
      </c>
      <c r="E86" s="102">
        <v>3286136</v>
      </c>
      <c r="F86" s="102">
        <v>1642664</v>
      </c>
      <c r="G86" s="29"/>
    </row>
    <row r="87" spans="1:7" hidden="1" x14ac:dyDescent="0.25">
      <c r="A87" s="37" t="s">
        <v>156</v>
      </c>
      <c r="B87" s="38" t="s">
        <v>33</v>
      </c>
      <c r="C87" s="101" t="s">
        <v>157</v>
      </c>
      <c r="D87" s="102">
        <v>4928800</v>
      </c>
      <c r="E87" s="102">
        <v>3286136</v>
      </c>
      <c r="F87" s="102">
        <v>1642664</v>
      </c>
      <c r="G87" s="29"/>
    </row>
    <row r="88" spans="1:7" ht="34.5" hidden="1" x14ac:dyDescent="0.25">
      <c r="A88" s="37" t="s">
        <v>158</v>
      </c>
      <c r="B88" s="38" t="s">
        <v>33</v>
      </c>
      <c r="C88" s="101" t="s">
        <v>159</v>
      </c>
      <c r="D88" s="102">
        <v>4928800</v>
      </c>
      <c r="E88" s="102">
        <v>3286136</v>
      </c>
      <c r="F88" s="102">
        <v>1642664</v>
      </c>
      <c r="G88" s="29"/>
    </row>
    <row r="89" spans="1:7" ht="34.5" x14ac:dyDescent="0.25">
      <c r="A89" s="37" t="s">
        <v>158</v>
      </c>
      <c r="B89" s="38" t="s">
        <v>33</v>
      </c>
      <c r="C89" s="101" t="s">
        <v>160</v>
      </c>
      <c r="D89" s="102">
        <v>4928800</v>
      </c>
      <c r="E89" s="102">
        <v>3286136</v>
      </c>
      <c r="F89" s="102">
        <v>1642664</v>
      </c>
      <c r="G89" s="29"/>
    </row>
    <row r="90" spans="1:7" ht="23.25" x14ac:dyDescent="0.25">
      <c r="A90" s="37" t="s">
        <v>161</v>
      </c>
      <c r="B90" s="38" t="s">
        <v>33</v>
      </c>
      <c r="C90" s="101" t="s">
        <v>162</v>
      </c>
      <c r="D90" s="102">
        <v>1545077.22</v>
      </c>
      <c r="E90" s="102">
        <v>1992611.39</v>
      </c>
      <c r="F90" s="102" t="s">
        <v>48</v>
      </c>
      <c r="G90" s="29"/>
    </row>
    <row r="91" spans="1:7" ht="23.25" x14ac:dyDescent="0.25">
      <c r="A91" s="37" t="s">
        <v>163</v>
      </c>
      <c r="B91" s="38" t="s">
        <v>33</v>
      </c>
      <c r="C91" s="101" t="s">
        <v>164</v>
      </c>
      <c r="D91" s="102">
        <v>1545077.22</v>
      </c>
      <c r="E91" s="102">
        <v>1545077.22</v>
      </c>
      <c r="F91" s="102" t="s">
        <v>48</v>
      </c>
      <c r="G91" s="29"/>
    </row>
    <row r="92" spans="1:7" ht="23.25" hidden="1" x14ac:dyDescent="0.25">
      <c r="A92" s="37" t="s">
        <v>165</v>
      </c>
      <c r="B92" s="38" t="s">
        <v>33</v>
      </c>
      <c r="C92" s="101" t="s">
        <v>166</v>
      </c>
      <c r="D92" s="102">
        <v>1545077.22</v>
      </c>
      <c r="E92" s="102">
        <v>1545077.22</v>
      </c>
      <c r="F92" s="102" t="s">
        <v>48</v>
      </c>
      <c r="G92" s="29"/>
    </row>
    <row r="93" spans="1:7" ht="23.25" x14ac:dyDescent="0.25">
      <c r="A93" s="37" t="s">
        <v>165</v>
      </c>
      <c r="B93" s="38" t="s">
        <v>33</v>
      </c>
      <c r="C93" s="101" t="s">
        <v>167</v>
      </c>
      <c r="D93" s="102">
        <v>1545077.22</v>
      </c>
      <c r="E93" s="102">
        <v>1545077.22</v>
      </c>
      <c r="F93" s="102" t="s">
        <v>48</v>
      </c>
      <c r="G93" s="29"/>
    </row>
    <row r="94" spans="1:7" x14ac:dyDescent="0.25">
      <c r="A94" s="37" t="s">
        <v>168</v>
      </c>
      <c r="B94" s="38" t="s">
        <v>33</v>
      </c>
      <c r="C94" s="101" t="s">
        <v>169</v>
      </c>
      <c r="D94" s="102" t="s">
        <v>48</v>
      </c>
      <c r="E94" s="102">
        <v>447534.17</v>
      </c>
      <c r="F94" s="102" t="s">
        <v>48</v>
      </c>
      <c r="G94" s="29"/>
    </row>
    <row r="95" spans="1:7" hidden="1" x14ac:dyDescent="0.25">
      <c r="A95" s="37" t="s">
        <v>170</v>
      </c>
      <c r="B95" s="38" t="s">
        <v>33</v>
      </c>
      <c r="C95" s="101" t="s">
        <v>171</v>
      </c>
      <c r="D95" s="102" t="s">
        <v>48</v>
      </c>
      <c r="E95" s="102">
        <v>447534.17</v>
      </c>
      <c r="F95" s="102" t="s">
        <v>48</v>
      </c>
      <c r="G95" s="29"/>
    </row>
    <row r="96" spans="1:7" x14ac:dyDescent="0.25">
      <c r="A96" s="37" t="s">
        <v>170</v>
      </c>
      <c r="B96" s="38" t="s">
        <v>33</v>
      </c>
      <c r="C96" s="101" t="s">
        <v>172</v>
      </c>
      <c r="D96" s="102" t="s">
        <v>48</v>
      </c>
      <c r="E96" s="102">
        <v>447534.17</v>
      </c>
      <c r="F96" s="102" t="s">
        <v>48</v>
      </c>
      <c r="G96" s="29"/>
    </row>
    <row r="97" spans="1:7" ht="23.25" x14ac:dyDescent="0.25">
      <c r="A97" s="37" t="s">
        <v>173</v>
      </c>
      <c r="B97" s="38" t="s">
        <v>33</v>
      </c>
      <c r="C97" s="101" t="s">
        <v>174</v>
      </c>
      <c r="D97" s="102">
        <v>411500</v>
      </c>
      <c r="E97" s="102">
        <v>266116.45</v>
      </c>
      <c r="F97" s="102">
        <v>145383.54999999999</v>
      </c>
      <c r="G97" s="29"/>
    </row>
    <row r="98" spans="1:7" ht="34.5" hidden="1" x14ac:dyDescent="0.25">
      <c r="A98" s="37" t="s">
        <v>175</v>
      </c>
      <c r="B98" s="38" t="s">
        <v>33</v>
      </c>
      <c r="C98" s="101" t="s">
        <v>176</v>
      </c>
      <c r="D98" s="102">
        <v>411500</v>
      </c>
      <c r="E98" s="102">
        <v>266116.45</v>
      </c>
      <c r="F98" s="102">
        <v>145383.54999999999</v>
      </c>
      <c r="G98" s="29"/>
    </row>
    <row r="99" spans="1:7" ht="45.75" hidden="1" x14ac:dyDescent="0.25">
      <c r="A99" s="37" t="s">
        <v>177</v>
      </c>
      <c r="B99" s="38" t="s">
        <v>33</v>
      </c>
      <c r="C99" s="101" t="s">
        <v>178</v>
      </c>
      <c r="D99" s="102">
        <v>411500</v>
      </c>
      <c r="E99" s="102">
        <v>266116.45</v>
      </c>
      <c r="F99" s="102">
        <v>145383.54999999999</v>
      </c>
      <c r="G99" s="29"/>
    </row>
    <row r="100" spans="1:7" ht="39" customHeight="1" x14ac:dyDescent="0.25">
      <c r="A100" s="37" t="s">
        <v>177</v>
      </c>
      <c r="B100" s="38" t="s">
        <v>33</v>
      </c>
      <c r="C100" s="101" t="s">
        <v>179</v>
      </c>
      <c r="D100" s="102">
        <v>411500</v>
      </c>
      <c r="E100" s="102">
        <v>266116.45</v>
      </c>
      <c r="F100" s="102">
        <v>145383.54999999999</v>
      </c>
      <c r="G100" s="29"/>
    </row>
    <row r="101" spans="1:7" x14ac:dyDescent="0.25">
      <c r="A101" s="37" t="s">
        <v>180</v>
      </c>
      <c r="B101" s="38" t="s">
        <v>33</v>
      </c>
      <c r="C101" s="101" t="s">
        <v>181</v>
      </c>
      <c r="D101" s="102">
        <v>4534600</v>
      </c>
      <c r="E101" s="102">
        <v>3760457.33</v>
      </c>
      <c r="F101" s="102">
        <v>774142.67</v>
      </c>
      <c r="G101" s="29"/>
    </row>
    <row r="102" spans="1:7" ht="45.75" x14ac:dyDescent="0.25">
      <c r="A102" s="37" t="s">
        <v>182</v>
      </c>
      <c r="B102" s="38" t="s">
        <v>33</v>
      </c>
      <c r="C102" s="101" t="s">
        <v>183</v>
      </c>
      <c r="D102" s="102">
        <v>1960000</v>
      </c>
      <c r="E102" s="102">
        <v>1904057.33</v>
      </c>
      <c r="F102" s="102">
        <v>55942.67</v>
      </c>
      <c r="G102" s="29"/>
    </row>
    <row r="103" spans="1:7" ht="57" hidden="1" x14ac:dyDescent="0.25">
      <c r="A103" s="37" t="s">
        <v>184</v>
      </c>
      <c r="B103" s="38" t="s">
        <v>33</v>
      </c>
      <c r="C103" s="101" t="s">
        <v>185</v>
      </c>
      <c r="D103" s="102">
        <v>1960000</v>
      </c>
      <c r="E103" s="102">
        <v>1904057.33</v>
      </c>
      <c r="F103" s="102">
        <v>55942.67</v>
      </c>
      <c r="G103" s="29"/>
    </row>
    <row r="104" spans="1:7" ht="44.25" customHeight="1" x14ac:dyDescent="0.25">
      <c r="A104" s="37" t="s">
        <v>184</v>
      </c>
      <c r="B104" s="38" t="s">
        <v>33</v>
      </c>
      <c r="C104" s="101" t="s">
        <v>186</v>
      </c>
      <c r="D104" s="102">
        <v>1960000</v>
      </c>
      <c r="E104" s="102">
        <v>1904057.33</v>
      </c>
      <c r="F104" s="102">
        <v>55942.67</v>
      </c>
      <c r="G104" s="29"/>
    </row>
    <row r="105" spans="1:7" ht="23.25" x14ac:dyDescent="0.25">
      <c r="A105" s="37" t="s">
        <v>187</v>
      </c>
      <c r="B105" s="38" t="s">
        <v>33</v>
      </c>
      <c r="C105" s="101" t="s">
        <v>188</v>
      </c>
      <c r="D105" s="102">
        <v>2574600</v>
      </c>
      <c r="E105" s="102">
        <v>1856400</v>
      </c>
      <c r="F105" s="102">
        <v>718200</v>
      </c>
      <c r="G105" s="29"/>
    </row>
    <row r="106" spans="1:7" ht="23.25" hidden="1" x14ac:dyDescent="0.25">
      <c r="A106" s="37" t="s">
        <v>189</v>
      </c>
      <c r="B106" s="38" t="s">
        <v>33</v>
      </c>
      <c r="C106" s="101" t="s">
        <v>190</v>
      </c>
      <c r="D106" s="102">
        <v>2574600</v>
      </c>
      <c r="E106" s="102">
        <v>1856400</v>
      </c>
      <c r="F106" s="102">
        <v>718200</v>
      </c>
      <c r="G106" s="29"/>
    </row>
    <row r="107" spans="1:7" ht="23.25" x14ac:dyDescent="0.25">
      <c r="A107" s="37" t="s">
        <v>189</v>
      </c>
      <c r="B107" s="38" t="s">
        <v>33</v>
      </c>
      <c r="C107" s="101" t="s">
        <v>191</v>
      </c>
      <c r="D107" s="102">
        <v>2574600</v>
      </c>
      <c r="E107" s="102">
        <v>1856400</v>
      </c>
      <c r="F107" s="102">
        <v>718200</v>
      </c>
      <c r="G107" s="29"/>
    </row>
    <row r="108" spans="1:7" ht="72.75" customHeight="1" x14ac:dyDescent="0.25">
      <c r="A108" s="37" t="s">
        <v>192</v>
      </c>
      <c r="B108" s="38" t="s">
        <v>33</v>
      </c>
      <c r="C108" s="101" t="s">
        <v>193</v>
      </c>
      <c r="D108" s="102" t="s">
        <v>48</v>
      </c>
      <c r="E108" s="102">
        <v>-3519.87</v>
      </c>
      <c r="F108" s="102" t="s">
        <v>48</v>
      </c>
      <c r="G108" s="29"/>
    </row>
    <row r="109" spans="1:7" ht="68.25" hidden="1" x14ac:dyDescent="0.25">
      <c r="A109" s="37" t="s">
        <v>194</v>
      </c>
      <c r="B109" s="38" t="s">
        <v>33</v>
      </c>
      <c r="C109" s="101" t="s">
        <v>195</v>
      </c>
      <c r="D109" s="102" t="s">
        <v>48</v>
      </c>
      <c r="E109" s="102">
        <v>-3519.87</v>
      </c>
      <c r="F109" s="102" t="s">
        <v>48</v>
      </c>
      <c r="G109" s="29"/>
    </row>
    <row r="110" spans="1:7" ht="59.25" customHeight="1" x14ac:dyDescent="0.25">
      <c r="A110" s="37" t="s">
        <v>194</v>
      </c>
      <c r="B110" s="38" t="s">
        <v>33</v>
      </c>
      <c r="C110" s="101" t="s">
        <v>196</v>
      </c>
      <c r="D110" s="102" t="s">
        <v>48</v>
      </c>
      <c r="E110" s="102">
        <v>-3519.87</v>
      </c>
      <c r="F110" s="102" t="s">
        <v>48</v>
      </c>
      <c r="G110" s="29"/>
    </row>
    <row r="111" spans="1:7" ht="15" customHeight="1" x14ac:dyDescent="0.25">
      <c r="A111" s="15"/>
      <c r="B111" s="15"/>
      <c r="C111" s="103"/>
      <c r="D111" s="103"/>
      <c r="E111" s="103"/>
      <c r="F111" s="103"/>
      <c r="G111" s="15"/>
    </row>
    <row r="112" spans="1:7" x14ac:dyDescent="0.25">
      <c r="C112" s="104"/>
      <c r="D112" s="104"/>
      <c r="E112" s="104"/>
      <c r="F112" s="104"/>
    </row>
    <row r="113" spans="3:6" x14ac:dyDescent="0.25">
      <c r="C113" s="104"/>
      <c r="D113" s="104"/>
      <c r="E113" s="104"/>
      <c r="F113" s="104"/>
    </row>
    <row r="114" spans="3:6" x14ac:dyDescent="0.25">
      <c r="C114" s="104"/>
      <c r="D114" s="104"/>
      <c r="E114" s="104"/>
      <c r="F114" s="104"/>
    </row>
    <row r="115" spans="3:6" x14ac:dyDescent="0.25">
      <c r="C115" s="104"/>
      <c r="D115" s="104"/>
      <c r="E115" s="104"/>
      <c r="F115" s="104"/>
    </row>
    <row r="116" spans="3:6" x14ac:dyDescent="0.25">
      <c r="C116" s="104"/>
      <c r="D116" s="104"/>
      <c r="E116" s="104"/>
      <c r="F116" s="104"/>
    </row>
    <row r="117" spans="3:6" x14ac:dyDescent="0.25">
      <c r="C117" s="104"/>
      <c r="D117" s="104"/>
      <c r="E117" s="104"/>
      <c r="F117" s="104"/>
    </row>
    <row r="118" spans="3:6" x14ac:dyDescent="0.25">
      <c r="C118" s="104"/>
      <c r="D118" s="104"/>
      <c r="E118" s="104"/>
      <c r="F118" s="104"/>
    </row>
    <row r="119" spans="3:6" x14ac:dyDescent="0.25">
      <c r="C119" s="104"/>
      <c r="D119" s="104"/>
      <c r="E119" s="104"/>
      <c r="F119" s="104"/>
    </row>
    <row r="120" spans="3:6" x14ac:dyDescent="0.25">
      <c r="C120" s="104"/>
      <c r="D120" s="104"/>
      <c r="E120" s="104"/>
      <c r="F120" s="104"/>
    </row>
    <row r="121" spans="3:6" x14ac:dyDescent="0.25">
      <c r="C121" s="104"/>
      <c r="D121" s="104"/>
      <c r="E121" s="104"/>
      <c r="F121" s="104"/>
    </row>
    <row r="122" spans="3:6" x14ac:dyDescent="0.25">
      <c r="C122" s="104"/>
      <c r="D122" s="104"/>
      <c r="E122" s="104"/>
      <c r="F122" s="104"/>
    </row>
    <row r="123" spans="3:6" x14ac:dyDescent="0.25">
      <c r="C123" s="104"/>
      <c r="D123" s="104"/>
      <c r="E123" s="104"/>
      <c r="F123" s="104"/>
    </row>
    <row r="124" spans="3:6" x14ac:dyDescent="0.25">
      <c r="C124" s="104"/>
      <c r="D124" s="104"/>
      <c r="E124" s="104"/>
      <c r="F124" s="104"/>
    </row>
    <row r="125" spans="3:6" x14ac:dyDescent="0.25">
      <c r="C125" s="104"/>
      <c r="D125" s="104"/>
      <c r="E125" s="104"/>
      <c r="F125" s="104"/>
    </row>
    <row r="126" spans="3:6" x14ac:dyDescent="0.25">
      <c r="C126" s="104"/>
      <c r="D126" s="104"/>
      <c r="E126" s="104"/>
      <c r="F126" s="104"/>
    </row>
    <row r="127" spans="3:6" x14ac:dyDescent="0.25">
      <c r="C127" s="104"/>
      <c r="D127" s="104"/>
      <c r="E127" s="104"/>
      <c r="F127" s="104"/>
    </row>
    <row r="128" spans="3:6" x14ac:dyDescent="0.25">
      <c r="C128" s="104"/>
      <c r="D128" s="104"/>
      <c r="E128" s="104"/>
      <c r="F128" s="104"/>
    </row>
    <row r="129" spans="3:6" x14ac:dyDescent="0.25">
      <c r="C129" s="104"/>
      <c r="D129" s="104"/>
      <c r="E129" s="104"/>
      <c r="F129" s="104"/>
    </row>
    <row r="130" spans="3:6" x14ac:dyDescent="0.25">
      <c r="C130" s="104"/>
      <c r="D130" s="104"/>
      <c r="E130" s="104"/>
      <c r="F130" s="104"/>
    </row>
    <row r="131" spans="3:6" x14ac:dyDescent="0.25">
      <c r="C131" s="104"/>
      <c r="D131" s="104"/>
      <c r="E131" s="104"/>
      <c r="F131" s="104"/>
    </row>
    <row r="132" spans="3:6" x14ac:dyDescent="0.25">
      <c r="C132" s="104"/>
      <c r="D132" s="104"/>
      <c r="E132" s="104"/>
      <c r="F132" s="104"/>
    </row>
    <row r="133" spans="3:6" x14ac:dyDescent="0.25">
      <c r="C133" s="104"/>
      <c r="D133" s="104"/>
      <c r="E133" s="104"/>
      <c r="F133" s="104"/>
    </row>
    <row r="134" spans="3:6" x14ac:dyDescent="0.25">
      <c r="C134" s="104"/>
      <c r="D134" s="104"/>
      <c r="E134" s="104"/>
      <c r="F134" s="104"/>
    </row>
    <row r="135" spans="3:6" x14ac:dyDescent="0.25">
      <c r="C135" s="104"/>
      <c r="D135" s="104"/>
      <c r="E135" s="104"/>
      <c r="F135" s="104"/>
    </row>
    <row r="136" spans="3:6" x14ac:dyDescent="0.25">
      <c r="C136" s="104"/>
      <c r="D136" s="104"/>
      <c r="E136" s="104"/>
      <c r="F136" s="104"/>
    </row>
    <row r="137" spans="3:6" x14ac:dyDescent="0.25">
      <c r="C137" s="104"/>
      <c r="D137" s="104"/>
      <c r="E137" s="104"/>
      <c r="F137" s="104"/>
    </row>
    <row r="138" spans="3:6" x14ac:dyDescent="0.25">
      <c r="C138" s="104"/>
      <c r="D138" s="104"/>
      <c r="E138" s="104"/>
      <c r="F138" s="104"/>
    </row>
    <row r="139" spans="3:6" x14ac:dyDescent="0.25">
      <c r="C139" s="104"/>
      <c r="D139" s="104"/>
      <c r="E139" s="104"/>
      <c r="F139" s="104"/>
    </row>
    <row r="140" spans="3:6" x14ac:dyDescent="0.25">
      <c r="C140" s="104"/>
      <c r="D140" s="104"/>
      <c r="E140" s="104"/>
      <c r="F140" s="104"/>
    </row>
    <row r="141" spans="3:6" x14ac:dyDescent="0.25">
      <c r="C141" s="104"/>
      <c r="D141" s="104"/>
      <c r="E141" s="104"/>
      <c r="F141" s="104"/>
    </row>
    <row r="142" spans="3:6" x14ac:dyDescent="0.25">
      <c r="C142" s="104"/>
      <c r="D142" s="104"/>
      <c r="E142" s="104"/>
      <c r="F142" s="104"/>
    </row>
    <row r="143" spans="3:6" x14ac:dyDescent="0.25">
      <c r="C143" s="104"/>
      <c r="D143" s="104"/>
      <c r="E143" s="104"/>
      <c r="F143" s="104"/>
    </row>
    <row r="144" spans="3:6" x14ac:dyDescent="0.25">
      <c r="C144" s="104"/>
      <c r="D144" s="104"/>
      <c r="E144" s="104"/>
      <c r="F144" s="104"/>
    </row>
    <row r="145" spans="3:6" x14ac:dyDescent="0.25">
      <c r="C145" s="104"/>
      <c r="D145" s="104"/>
      <c r="E145" s="104"/>
      <c r="F145" s="104"/>
    </row>
    <row r="146" spans="3:6" x14ac:dyDescent="0.25">
      <c r="C146" s="104"/>
      <c r="D146" s="104"/>
      <c r="E146" s="104"/>
      <c r="F146" s="104"/>
    </row>
    <row r="147" spans="3:6" x14ac:dyDescent="0.25">
      <c r="C147" s="104"/>
      <c r="D147" s="104"/>
      <c r="E147" s="104"/>
      <c r="F147" s="104"/>
    </row>
    <row r="148" spans="3:6" x14ac:dyDescent="0.25">
      <c r="C148" s="104"/>
      <c r="D148" s="104"/>
      <c r="E148" s="104"/>
      <c r="F148" s="104"/>
    </row>
    <row r="149" spans="3:6" x14ac:dyDescent="0.25">
      <c r="C149" s="104"/>
      <c r="D149" s="104"/>
      <c r="E149" s="104"/>
      <c r="F149" s="104"/>
    </row>
  </sheetData>
  <mergeCells count="10">
    <mergeCell ref="A2:E2"/>
    <mergeCell ref="B7:D7"/>
    <mergeCell ref="B8:D8"/>
    <mergeCell ref="A11:F11"/>
    <mergeCell ref="A12:A14"/>
    <mergeCell ref="B12:B14"/>
    <mergeCell ref="C12:C14"/>
    <mergeCell ref="D12:D14"/>
    <mergeCell ref="E12:E14"/>
    <mergeCell ref="F12:F14"/>
  </mergeCells>
  <pageMargins left="0.39374999999999999" right="0.39374999999999999" top="0.39374999999999999" bottom="0.39374999999999999" header="0.51180550000000002" footer="0.51180550000000002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3"/>
  <sheetViews>
    <sheetView tabSelected="1" view="pageBreakPreview" zoomScale="64" zoomScaleNormal="71" zoomScaleSheetLayoutView="64" workbookViewId="0">
      <selection activeCell="G1" sqref="G1:H1048576"/>
    </sheetView>
  </sheetViews>
  <sheetFormatPr defaultRowHeight="15" x14ac:dyDescent="0.25"/>
  <cols>
    <col min="1" max="1" width="50.7109375" style="1" customWidth="1"/>
    <col min="2" max="2" width="8.5703125" style="1" customWidth="1"/>
    <col min="3" max="3" width="25.7109375" style="96" customWidth="1"/>
    <col min="4" max="4" width="15" style="1" customWidth="1"/>
    <col min="5" max="5" width="14.7109375" style="1" customWidth="1"/>
    <col min="6" max="6" width="15.28515625" style="1" customWidth="1"/>
    <col min="7" max="7" width="14.42578125" style="1" customWidth="1"/>
    <col min="8" max="8" width="16.28515625" style="1" customWidth="1"/>
    <col min="9" max="16384" width="9.140625" style="1"/>
  </cols>
  <sheetData>
    <row r="1" spans="1:8" ht="14.1" customHeight="1" x14ac:dyDescent="0.25">
      <c r="A1" s="131" t="s">
        <v>197</v>
      </c>
      <c r="B1" s="132"/>
      <c r="C1" s="132"/>
      <c r="D1" s="132"/>
      <c r="E1" s="132"/>
      <c r="F1" s="39" t="s">
        <v>198</v>
      </c>
      <c r="G1" s="3"/>
    </row>
    <row r="2" spans="1:8" ht="14.1" customHeight="1" x14ac:dyDescent="0.25">
      <c r="A2" s="27"/>
      <c r="B2" s="27"/>
      <c r="C2" s="121"/>
      <c r="D2" s="27"/>
      <c r="E2" s="27"/>
      <c r="F2" s="27"/>
      <c r="G2" s="3"/>
    </row>
    <row r="3" spans="1:8" ht="12" customHeight="1" x14ac:dyDescent="0.25">
      <c r="A3" s="139" t="s">
        <v>23</v>
      </c>
      <c r="B3" s="139" t="s">
        <v>24</v>
      </c>
      <c r="C3" s="143" t="s">
        <v>199</v>
      </c>
      <c r="D3" s="141" t="s">
        <v>26</v>
      </c>
      <c r="E3" s="141" t="s">
        <v>27</v>
      </c>
      <c r="F3" s="139" t="s">
        <v>28</v>
      </c>
      <c r="G3" s="40"/>
    </row>
    <row r="4" spans="1:8" ht="12" customHeight="1" x14ac:dyDescent="0.25">
      <c r="A4" s="140"/>
      <c r="B4" s="140"/>
      <c r="C4" s="144"/>
      <c r="D4" s="142"/>
      <c r="E4" s="142"/>
      <c r="F4" s="140"/>
      <c r="G4" s="40"/>
    </row>
    <row r="5" spans="1:8" ht="11.1" customHeight="1" x14ac:dyDescent="0.25">
      <c r="A5" s="140"/>
      <c r="B5" s="140"/>
      <c r="C5" s="144"/>
      <c r="D5" s="142"/>
      <c r="E5" s="142"/>
      <c r="F5" s="140"/>
      <c r="G5" s="40"/>
    </row>
    <row r="6" spans="1:8" ht="12" customHeight="1" x14ac:dyDescent="0.25">
      <c r="A6" s="30">
        <v>1</v>
      </c>
      <c r="B6" s="31">
        <v>2</v>
      </c>
      <c r="C6" s="122">
        <v>3</v>
      </c>
      <c r="D6" s="42" t="s">
        <v>29</v>
      </c>
      <c r="E6" s="42" t="s">
        <v>30</v>
      </c>
      <c r="F6" s="42" t="s">
        <v>31</v>
      </c>
      <c r="G6" s="43" t="s">
        <v>421</v>
      </c>
    </row>
    <row r="7" spans="1:8" ht="16.5" customHeight="1" x14ac:dyDescent="0.25">
      <c r="A7" s="33" t="s">
        <v>200</v>
      </c>
      <c r="B7" s="44">
        <v>200</v>
      </c>
      <c r="C7" s="94" t="s">
        <v>34</v>
      </c>
      <c r="D7" s="98">
        <v>22320236.239999998</v>
      </c>
      <c r="E7" s="98">
        <v>14703097.82</v>
      </c>
      <c r="F7" s="112">
        <v>7617138.4199999999</v>
      </c>
      <c r="G7" s="116">
        <f>D7-D38</f>
        <v>21908736.239999998</v>
      </c>
      <c r="H7" s="116">
        <f>E7-E38</f>
        <v>14436981.370000001</v>
      </c>
    </row>
    <row r="8" spans="1:8" ht="12" customHeight="1" x14ac:dyDescent="0.25">
      <c r="A8" s="35" t="s">
        <v>35</v>
      </c>
      <c r="B8" s="46"/>
      <c r="C8" s="95"/>
      <c r="D8" s="108"/>
      <c r="E8" s="108"/>
      <c r="F8" s="113"/>
      <c r="G8" s="45"/>
    </row>
    <row r="9" spans="1:8" x14ac:dyDescent="0.25">
      <c r="A9" s="47" t="s">
        <v>201</v>
      </c>
      <c r="B9" s="48" t="s">
        <v>202</v>
      </c>
      <c r="C9" s="105" t="s">
        <v>203</v>
      </c>
      <c r="D9" s="109">
        <v>7277100</v>
      </c>
      <c r="E9" s="109">
        <v>4045130.31</v>
      </c>
      <c r="F9" s="114">
        <v>3231969.69</v>
      </c>
      <c r="G9" s="49"/>
    </row>
    <row r="10" spans="1:8" ht="23.25" x14ac:dyDescent="0.25">
      <c r="A10" s="47" t="s">
        <v>204</v>
      </c>
      <c r="B10" s="48" t="s">
        <v>202</v>
      </c>
      <c r="C10" s="105" t="s">
        <v>205</v>
      </c>
      <c r="D10" s="109">
        <v>1184000</v>
      </c>
      <c r="E10" s="109">
        <v>693718.08</v>
      </c>
      <c r="F10" s="114">
        <v>490281.92</v>
      </c>
      <c r="G10" s="49"/>
    </row>
    <row r="11" spans="1:8" x14ac:dyDescent="0.25">
      <c r="A11" s="47" t="s">
        <v>206</v>
      </c>
      <c r="B11" s="48" t="s">
        <v>202</v>
      </c>
      <c r="C11" s="105" t="s">
        <v>207</v>
      </c>
      <c r="D11" s="109">
        <v>1184000</v>
      </c>
      <c r="E11" s="109">
        <v>693718.08</v>
      </c>
      <c r="F11" s="114">
        <v>490281.92</v>
      </c>
      <c r="G11" s="49"/>
    </row>
    <row r="12" spans="1:8" ht="45.75" x14ac:dyDescent="0.25">
      <c r="A12" s="47" t="s">
        <v>208</v>
      </c>
      <c r="B12" s="48" t="s">
        <v>202</v>
      </c>
      <c r="C12" s="105" t="s">
        <v>209</v>
      </c>
      <c r="D12" s="109">
        <v>1184000</v>
      </c>
      <c r="E12" s="109">
        <v>693718.08</v>
      </c>
      <c r="F12" s="114">
        <v>490281.92</v>
      </c>
      <c r="G12" s="117" t="s">
        <v>422</v>
      </c>
    </row>
    <row r="13" spans="1:8" ht="45.75" x14ac:dyDescent="0.25">
      <c r="A13" s="47" t="s">
        <v>210</v>
      </c>
      <c r="B13" s="48" t="s">
        <v>202</v>
      </c>
      <c r="C13" s="105" t="s">
        <v>211</v>
      </c>
      <c r="D13" s="109">
        <v>1184000</v>
      </c>
      <c r="E13" s="109">
        <v>693718.08</v>
      </c>
      <c r="F13" s="114">
        <v>490281.92</v>
      </c>
      <c r="G13" s="116">
        <f>D14</f>
        <v>910300</v>
      </c>
      <c r="H13" s="116">
        <f>E14</f>
        <v>532809.6</v>
      </c>
    </row>
    <row r="14" spans="1:8" x14ac:dyDescent="0.25">
      <c r="A14" s="47" t="s">
        <v>212</v>
      </c>
      <c r="B14" s="48" t="s">
        <v>202</v>
      </c>
      <c r="C14" s="105" t="s">
        <v>213</v>
      </c>
      <c r="D14" s="109">
        <v>910300</v>
      </c>
      <c r="E14" s="109">
        <v>532809.6</v>
      </c>
      <c r="F14" s="114">
        <v>377490.4</v>
      </c>
      <c r="G14" s="116">
        <f>D15</f>
        <v>273700</v>
      </c>
      <c r="H14" s="116">
        <f>E15</f>
        <v>160908.48000000001</v>
      </c>
    </row>
    <row r="15" spans="1:8" ht="34.5" x14ac:dyDescent="0.25">
      <c r="A15" s="47" t="s">
        <v>214</v>
      </c>
      <c r="B15" s="48" t="s">
        <v>202</v>
      </c>
      <c r="C15" s="105" t="s">
        <v>215</v>
      </c>
      <c r="D15" s="109">
        <v>273700</v>
      </c>
      <c r="E15" s="109">
        <v>160908.48000000001</v>
      </c>
      <c r="F15" s="114">
        <v>112791.52</v>
      </c>
      <c r="G15" s="49"/>
    </row>
    <row r="16" spans="1:8" x14ac:dyDescent="0.25">
      <c r="A16" s="47" t="s">
        <v>216</v>
      </c>
      <c r="B16" s="48" t="s">
        <v>202</v>
      </c>
      <c r="C16" s="105" t="s">
        <v>217</v>
      </c>
      <c r="D16" s="109">
        <v>6093100</v>
      </c>
      <c r="E16" s="109">
        <v>3351412.23</v>
      </c>
      <c r="F16" s="114">
        <v>2741687.77</v>
      </c>
      <c r="G16" s="49"/>
    </row>
    <row r="17" spans="1:8" ht="34.5" x14ac:dyDescent="0.25">
      <c r="A17" s="47" t="s">
        <v>218</v>
      </c>
      <c r="B17" s="48" t="s">
        <v>202</v>
      </c>
      <c r="C17" s="105" t="s">
        <v>219</v>
      </c>
      <c r="D17" s="109">
        <v>100000</v>
      </c>
      <c r="E17" s="109">
        <v>42636.19</v>
      </c>
      <c r="F17" s="114">
        <v>57363.81</v>
      </c>
      <c r="G17" s="49"/>
    </row>
    <row r="18" spans="1:8" ht="23.25" x14ac:dyDescent="0.25">
      <c r="A18" s="47" t="s">
        <v>220</v>
      </c>
      <c r="B18" s="48" t="s">
        <v>202</v>
      </c>
      <c r="C18" s="105" t="s">
        <v>221</v>
      </c>
      <c r="D18" s="109">
        <v>100000</v>
      </c>
      <c r="E18" s="109">
        <v>42636.19</v>
      </c>
      <c r="F18" s="114">
        <v>57363.81</v>
      </c>
      <c r="G18" s="49"/>
    </row>
    <row r="19" spans="1:8" x14ac:dyDescent="0.25">
      <c r="A19" s="47" t="s">
        <v>222</v>
      </c>
      <c r="B19" s="48" t="s">
        <v>202</v>
      </c>
      <c r="C19" s="105" t="s">
        <v>223</v>
      </c>
      <c r="D19" s="109">
        <v>50000</v>
      </c>
      <c r="E19" s="109">
        <v>11585</v>
      </c>
      <c r="F19" s="114">
        <v>38415</v>
      </c>
      <c r="G19" s="49"/>
    </row>
    <row r="20" spans="1:8" x14ac:dyDescent="0.25">
      <c r="A20" s="47" t="s">
        <v>224</v>
      </c>
      <c r="B20" s="48" t="s">
        <v>202</v>
      </c>
      <c r="C20" s="105" t="s">
        <v>225</v>
      </c>
      <c r="D20" s="109">
        <v>50000</v>
      </c>
      <c r="E20" s="109">
        <v>31051.19</v>
      </c>
      <c r="F20" s="114">
        <v>18948.810000000001</v>
      </c>
      <c r="G20" s="117" t="s">
        <v>423</v>
      </c>
    </row>
    <row r="21" spans="1:8" x14ac:dyDescent="0.25">
      <c r="A21" s="47" t="s">
        <v>206</v>
      </c>
      <c r="B21" s="48" t="s">
        <v>202</v>
      </c>
      <c r="C21" s="105" t="s">
        <v>226</v>
      </c>
      <c r="D21" s="109">
        <v>5993100</v>
      </c>
      <c r="E21" s="109">
        <v>3308776.04</v>
      </c>
      <c r="F21" s="114">
        <v>2684323.96</v>
      </c>
      <c r="G21" s="116">
        <f>D24+D28</f>
        <v>3944400</v>
      </c>
      <c r="H21" s="116">
        <f>E24+E28</f>
        <v>2210779.8200000003</v>
      </c>
    </row>
    <row r="22" spans="1:8" ht="57" x14ac:dyDescent="0.25">
      <c r="A22" s="47" t="s">
        <v>227</v>
      </c>
      <c r="B22" s="48" t="s">
        <v>202</v>
      </c>
      <c r="C22" s="105" t="s">
        <v>228</v>
      </c>
      <c r="D22" s="109">
        <v>2574600</v>
      </c>
      <c r="E22" s="109">
        <v>1252439.71</v>
      </c>
      <c r="F22" s="114">
        <v>1322160.29</v>
      </c>
      <c r="G22" s="116">
        <f>D25+D30</f>
        <v>1182700</v>
      </c>
      <c r="H22" s="116">
        <f>E25+E30</f>
        <v>659543.79</v>
      </c>
    </row>
    <row r="23" spans="1:8" ht="45.75" x14ac:dyDescent="0.25">
      <c r="A23" s="47" t="s">
        <v>210</v>
      </c>
      <c r="B23" s="48" t="s">
        <v>202</v>
      </c>
      <c r="C23" s="105" t="s">
        <v>229</v>
      </c>
      <c r="D23" s="109">
        <v>2574600</v>
      </c>
      <c r="E23" s="109">
        <v>1252439.71</v>
      </c>
      <c r="F23" s="114">
        <v>1322160.29</v>
      </c>
      <c r="G23" s="118" t="s">
        <v>424</v>
      </c>
      <c r="H23" s="119"/>
    </row>
    <row r="24" spans="1:8" x14ac:dyDescent="0.25">
      <c r="A24" s="47" t="s">
        <v>212</v>
      </c>
      <c r="B24" s="48" t="s">
        <v>202</v>
      </c>
      <c r="C24" s="105" t="s">
        <v>230</v>
      </c>
      <c r="D24" s="109">
        <v>2000000</v>
      </c>
      <c r="E24" s="109">
        <v>917500.72</v>
      </c>
      <c r="F24" s="114">
        <v>1082499.28</v>
      </c>
      <c r="G24" s="120">
        <f>G13+G21</f>
        <v>4854700</v>
      </c>
      <c r="H24" s="120">
        <f>H13+H21</f>
        <v>2743589.4200000004</v>
      </c>
    </row>
    <row r="25" spans="1:8" ht="34.5" x14ac:dyDescent="0.25">
      <c r="A25" s="47" t="s">
        <v>214</v>
      </c>
      <c r="B25" s="48" t="s">
        <v>202</v>
      </c>
      <c r="C25" s="105" t="s">
        <v>231</v>
      </c>
      <c r="D25" s="109">
        <v>574600</v>
      </c>
      <c r="E25" s="109">
        <v>334938.99</v>
      </c>
      <c r="F25" s="114">
        <v>239661.01</v>
      </c>
      <c r="G25" s="120">
        <f>G14+G22</f>
        <v>1456400</v>
      </c>
      <c r="H25" s="120">
        <f>H14+H22</f>
        <v>820452.27</v>
      </c>
    </row>
    <row r="26" spans="1:8" ht="45.75" x14ac:dyDescent="0.25">
      <c r="A26" s="47" t="s">
        <v>232</v>
      </c>
      <c r="B26" s="48" t="s">
        <v>202</v>
      </c>
      <c r="C26" s="105" t="s">
        <v>233</v>
      </c>
      <c r="D26" s="109">
        <v>3418500</v>
      </c>
      <c r="E26" s="109">
        <v>2056336.33</v>
      </c>
      <c r="F26" s="114">
        <v>1362163.67</v>
      </c>
      <c r="G26" s="49"/>
    </row>
    <row r="27" spans="1:8" ht="45.75" x14ac:dyDescent="0.25">
      <c r="A27" s="47" t="s">
        <v>210</v>
      </c>
      <c r="B27" s="48" t="s">
        <v>202</v>
      </c>
      <c r="C27" s="105" t="s">
        <v>234</v>
      </c>
      <c r="D27" s="109">
        <v>2588500</v>
      </c>
      <c r="E27" s="109">
        <v>1641883.9</v>
      </c>
      <c r="F27" s="114">
        <v>946616.1</v>
      </c>
      <c r="G27" s="49"/>
    </row>
    <row r="28" spans="1:8" x14ac:dyDescent="0.25">
      <c r="A28" s="47" t="s">
        <v>212</v>
      </c>
      <c r="B28" s="48" t="s">
        <v>202</v>
      </c>
      <c r="C28" s="105" t="s">
        <v>235</v>
      </c>
      <c r="D28" s="109">
        <v>1944400</v>
      </c>
      <c r="E28" s="109">
        <v>1293279.1000000001</v>
      </c>
      <c r="F28" s="114">
        <v>651120.9</v>
      </c>
      <c r="G28" s="49"/>
    </row>
    <row r="29" spans="1:8" ht="23.25" x14ac:dyDescent="0.25">
      <c r="A29" s="47" t="s">
        <v>236</v>
      </c>
      <c r="B29" s="48" t="s">
        <v>202</v>
      </c>
      <c r="C29" s="105" t="s">
        <v>237</v>
      </c>
      <c r="D29" s="109">
        <v>36000</v>
      </c>
      <c r="E29" s="109">
        <v>24000</v>
      </c>
      <c r="F29" s="114">
        <v>12000</v>
      </c>
      <c r="G29" s="49"/>
    </row>
    <row r="30" spans="1:8" ht="34.5" x14ac:dyDescent="0.25">
      <c r="A30" s="47" t="s">
        <v>214</v>
      </c>
      <c r="B30" s="48" t="s">
        <v>202</v>
      </c>
      <c r="C30" s="105" t="s">
        <v>238</v>
      </c>
      <c r="D30" s="109">
        <v>608100</v>
      </c>
      <c r="E30" s="109">
        <v>324604.79999999999</v>
      </c>
      <c r="F30" s="114">
        <v>283495.2</v>
      </c>
      <c r="G30" s="49"/>
    </row>
    <row r="31" spans="1:8" ht="23.25" x14ac:dyDescent="0.25">
      <c r="A31" s="47" t="s">
        <v>220</v>
      </c>
      <c r="B31" s="48" t="s">
        <v>202</v>
      </c>
      <c r="C31" s="105" t="s">
        <v>239</v>
      </c>
      <c r="D31" s="109">
        <v>800000</v>
      </c>
      <c r="E31" s="109">
        <v>399582.43</v>
      </c>
      <c r="F31" s="114">
        <v>400417.57</v>
      </c>
      <c r="G31" s="49"/>
    </row>
    <row r="32" spans="1:8" x14ac:dyDescent="0.25">
      <c r="A32" s="47" t="s">
        <v>222</v>
      </c>
      <c r="B32" s="48" t="s">
        <v>202</v>
      </c>
      <c r="C32" s="105" t="s">
        <v>240</v>
      </c>
      <c r="D32" s="109">
        <v>600000</v>
      </c>
      <c r="E32" s="109">
        <v>288500.74</v>
      </c>
      <c r="F32" s="114">
        <v>311499.26</v>
      </c>
      <c r="G32" s="49"/>
    </row>
    <row r="33" spans="1:7" x14ac:dyDescent="0.25">
      <c r="A33" s="47" t="s">
        <v>224</v>
      </c>
      <c r="B33" s="48" t="s">
        <v>202</v>
      </c>
      <c r="C33" s="105" t="s">
        <v>241</v>
      </c>
      <c r="D33" s="109">
        <v>200000</v>
      </c>
      <c r="E33" s="109">
        <v>111081.69</v>
      </c>
      <c r="F33" s="114">
        <v>88918.31</v>
      </c>
      <c r="G33" s="49"/>
    </row>
    <row r="34" spans="1:7" x14ac:dyDescent="0.25">
      <c r="A34" s="47" t="s">
        <v>242</v>
      </c>
      <c r="B34" s="48" t="s">
        <v>202</v>
      </c>
      <c r="C34" s="105" t="s">
        <v>243</v>
      </c>
      <c r="D34" s="109">
        <v>30000</v>
      </c>
      <c r="E34" s="109">
        <v>14870</v>
      </c>
      <c r="F34" s="114">
        <v>15130</v>
      </c>
      <c r="G34" s="49"/>
    </row>
    <row r="35" spans="1:7" x14ac:dyDescent="0.25">
      <c r="A35" s="47" t="s">
        <v>244</v>
      </c>
      <c r="B35" s="48" t="s">
        <v>202</v>
      </c>
      <c r="C35" s="105" t="s">
        <v>245</v>
      </c>
      <c r="D35" s="109">
        <v>600</v>
      </c>
      <c r="E35" s="109" t="s">
        <v>48</v>
      </c>
      <c r="F35" s="114">
        <v>600</v>
      </c>
      <c r="G35" s="49"/>
    </row>
    <row r="36" spans="1:7" x14ac:dyDescent="0.25">
      <c r="A36" s="47" t="s">
        <v>246</v>
      </c>
      <c r="B36" s="48" t="s">
        <v>202</v>
      </c>
      <c r="C36" s="105" t="s">
        <v>247</v>
      </c>
      <c r="D36" s="109">
        <v>5000</v>
      </c>
      <c r="E36" s="109">
        <v>2420</v>
      </c>
      <c r="F36" s="114">
        <v>2580</v>
      </c>
      <c r="G36" s="49"/>
    </row>
    <row r="37" spans="1:7" x14ac:dyDescent="0.25">
      <c r="A37" s="47" t="s">
        <v>248</v>
      </c>
      <c r="B37" s="48" t="s">
        <v>202</v>
      </c>
      <c r="C37" s="105" t="s">
        <v>249</v>
      </c>
      <c r="D37" s="109">
        <v>24400</v>
      </c>
      <c r="E37" s="109">
        <v>12450</v>
      </c>
      <c r="F37" s="114">
        <v>11950</v>
      </c>
      <c r="G37" s="49"/>
    </row>
    <row r="38" spans="1:7" x14ac:dyDescent="0.25">
      <c r="A38" s="47" t="s">
        <v>250</v>
      </c>
      <c r="B38" s="48" t="s">
        <v>202</v>
      </c>
      <c r="C38" s="105" t="s">
        <v>251</v>
      </c>
      <c r="D38" s="109">
        <v>411500</v>
      </c>
      <c r="E38" s="109">
        <v>266116.45</v>
      </c>
      <c r="F38" s="114">
        <v>145383.54999999999</v>
      </c>
      <c r="G38" s="49"/>
    </row>
    <row r="39" spans="1:7" x14ac:dyDescent="0.25">
      <c r="A39" s="47" t="s">
        <v>252</v>
      </c>
      <c r="B39" s="48" t="s">
        <v>202</v>
      </c>
      <c r="C39" s="105" t="s">
        <v>253</v>
      </c>
      <c r="D39" s="109">
        <v>411500</v>
      </c>
      <c r="E39" s="109">
        <v>266116.45</v>
      </c>
      <c r="F39" s="114">
        <v>145383.54999999999</v>
      </c>
      <c r="G39" s="49"/>
    </row>
    <row r="40" spans="1:7" x14ac:dyDescent="0.25">
      <c r="A40" s="47" t="s">
        <v>206</v>
      </c>
      <c r="B40" s="48" t="s">
        <v>202</v>
      </c>
      <c r="C40" s="105" t="s">
        <v>254</v>
      </c>
      <c r="D40" s="109">
        <v>411500</v>
      </c>
      <c r="E40" s="109">
        <v>266116.45</v>
      </c>
      <c r="F40" s="114">
        <v>145383.54999999999</v>
      </c>
      <c r="G40" s="49"/>
    </row>
    <row r="41" spans="1:7" ht="45.75" x14ac:dyDescent="0.25">
      <c r="A41" s="47" t="s">
        <v>255</v>
      </c>
      <c r="B41" s="48" t="s">
        <v>202</v>
      </c>
      <c r="C41" s="105" t="s">
        <v>256</v>
      </c>
      <c r="D41" s="109">
        <v>411500</v>
      </c>
      <c r="E41" s="109">
        <v>266116.45</v>
      </c>
      <c r="F41" s="114">
        <v>145383.54999999999</v>
      </c>
      <c r="G41" s="49"/>
    </row>
    <row r="42" spans="1:7" ht="45.75" x14ac:dyDescent="0.25">
      <c r="A42" s="47" t="s">
        <v>210</v>
      </c>
      <c r="B42" s="48" t="s">
        <v>202</v>
      </c>
      <c r="C42" s="105" t="s">
        <v>257</v>
      </c>
      <c r="D42" s="109">
        <v>399500</v>
      </c>
      <c r="E42" s="109">
        <v>260116.45</v>
      </c>
      <c r="F42" s="114">
        <v>139383.54999999999</v>
      </c>
      <c r="G42" s="49"/>
    </row>
    <row r="43" spans="1:7" x14ac:dyDescent="0.25">
      <c r="A43" s="47" t="s">
        <v>212</v>
      </c>
      <c r="B43" s="48" t="s">
        <v>202</v>
      </c>
      <c r="C43" s="105" t="s">
        <v>258</v>
      </c>
      <c r="D43" s="109">
        <v>308000</v>
      </c>
      <c r="E43" s="109">
        <v>211145.25</v>
      </c>
      <c r="F43" s="114">
        <v>96854.75</v>
      </c>
      <c r="G43" s="49"/>
    </row>
    <row r="44" spans="1:7" ht="34.5" x14ac:dyDescent="0.25">
      <c r="A44" s="47" t="s">
        <v>214</v>
      </c>
      <c r="B44" s="48" t="s">
        <v>202</v>
      </c>
      <c r="C44" s="105" t="s">
        <v>259</v>
      </c>
      <c r="D44" s="109">
        <v>91500</v>
      </c>
      <c r="E44" s="109">
        <v>48971.199999999997</v>
      </c>
      <c r="F44" s="114">
        <v>42528.800000000003</v>
      </c>
      <c r="G44" s="49"/>
    </row>
    <row r="45" spans="1:7" ht="23.25" x14ac:dyDescent="0.25">
      <c r="A45" s="47" t="s">
        <v>220</v>
      </c>
      <c r="B45" s="48" t="s">
        <v>202</v>
      </c>
      <c r="C45" s="105" t="s">
        <v>260</v>
      </c>
      <c r="D45" s="109">
        <v>12000</v>
      </c>
      <c r="E45" s="109">
        <v>6000</v>
      </c>
      <c r="F45" s="114">
        <v>6000</v>
      </c>
      <c r="G45" s="49"/>
    </row>
    <row r="46" spans="1:7" x14ac:dyDescent="0.25">
      <c r="A46" s="47" t="s">
        <v>222</v>
      </c>
      <c r="B46" s="48" t="s">
        <v>202</v>
      </c>
      <c r="C46" s="105" t="s">
        <v>261</v>
      </c>
      <c r="D46" s="109">
        <v>6000</v>
      </c>
      <c r="E46" s="109">
        <v>3000</v>
      </c>
      <c r="F46" s="114">
        <v>3000</v>
      </c>
      <c r="G46" s="49"/>
    </row>
    <row r="47" spans="1:7" x14ac:dyDescent="0.25">
      <c r="A47" s="47" t="s">
        <v>224</v>
      </c>
      <c r="B47" s="48" t="s">
        <v>202</v>
      </c>
      <c r="C47" s="105" t="s">
        <v>262</v>
      </c>
      <c r="D47" s="109">
        <v>6000</v>
      </c>
      <c r="E47" s="109">
        <v>3000</v>
      </c>
      <c r="F47" s="114">
        <v>3000</v>
      </c>
      <c r="G47" s="49"/>
    </row>
    <row r="48" spans="1:7" ht="23.25" x14ac:dyDescent="0.25">
      <c r="A48" s="47" t="s">
        <v>263</v>
      </c>
      <c r="B48" s="48" t="s">
        <v>202</v>
      </c>
      <c r="C48" s="105" t="s">
        <v>264</v>
      </c>
      <c r="D48" s="109">
        <v>5000</v>
      </c>
      <c r="E48" s="109">
        <v>222</v>
      </c>
      <c r="F48" s="114">
        <v>4778</v>
      </c>
      <c r="G48" s="49"/>
    </row>
    <row r="49" spans="1:7" ht="23.25" x14ac:dyDescent="0.25">
      <c r="A49" s="47" t="s">
        <v>265</v>
      </c>
      <c r="B49" s="48" t="s">
        <v>202</v>
      </c>
      <c r="C49" s="105" t="s">
        <v>266</v>
      </c>
      <c r="D49" s="109">
        <v>5000</v>
      </c>
      <c r="E49" s="109">
        <v>222</v>
      </c>
      <c r="F49" s="114">
        <v>4778</v>
      </c>
      <c r="G49" s="49"/>
    </row>
    <row r="50" spans="1:7" x14ac:dyDescent="0.25">
      <c r="A50" s="47" t="s">
        <v>206</v>
      </c>
      <c r="B50" s="48" t="s">
        <v>202</v>
      </c>
      <c r="C50" s="105" t="s">
        <v>267</v>
      </c>
      <c r="D50" s="109">
        <v>5000</v>
      </c>
      <c r="E50" s="109">
        <v>222</v>
      </c>
      <c r="F50" s="114">
        <v>4778</v>
      </c>
      <c r="G50" s="49"/>
    </row>
    <row r="51" spans="1:7" ht="45.75" x14ac:dyDescent="0.25">
      <c r="A51" s="47" t="s">
        <v>268</v>
      </c>
      <c r="B51" s="48" t="s">
        <v>202</v>
      </c>
      <c r="C51" s="105" t="s">
        <v>269</v>
      </c>
      <c r="D51" s="109">
        <v>5000</v>
      </c>
      <c r="E51" s="109">
        <v>222</v>
      </c>
      <c r="F51" s="114">
        <v>4778</v>
      </c>
      <c r="G51" s="49"/>
    </row>
    <row r="52" spans="1:7" ht="45.75" x14ac:dyDescent="0.25">
      <c r="A52" s="47" t="s">
        <v>210</v>
      </c>
      <c r="B52" s="48" t="s">
        <v>202</v>
      </c>
      <c r="C52" s="105" t="s">
        <v>270</v>
      </c>
      <c r="D52" s="109">
        <v>4000</v>
      </c>
      <c r="E52" s="109">
        <v>222</v>
      </c>
      <c r="F52" s="114">
        <v>3778</v>
      </c>
      <c r="G52" s="49"/>
    </row>
    <row r="53" spans="1:7" ht="23.25" x14ac:dyDescent="0.25">
      <c r="A53" s="47" t="s">
        <v>271</v>
      </c>
      <c r="B53" s="48" t="s">
        <v>202</v>
      </c>
      <c r="C53" s="105" t="s">
        <v>272</v>
      </c>
      <c r="D53" s="109">
        <v>4000</v>
      </c>
      <c r="E53" s="109">
        <v>222</v>
      </c>
      <c r="F53" s="114">
        <v>3778</v>
      </c>
      <c r="G53" s="49"/>
    </row>
    <row r="54" spans="1:7" ht="23.25" x14ac:dyDescent="0.25">
      <c r="A54" s="47" t="s">
        <v>220</v>
      </c>
      <c r="B54" s="48" t="s">
        <v>202</v>
      </c>
      <c r="C54" s="105" t="s">
        <v>273</v>
      </c>
      <c r="D54" s="109">
        <v>1000</v>
      </c>
      <c r="E54" s="109" t="s">
        <v>48</v>
      </c>
      <c r="F54" s="114">
        <v>1000</v>
      </c>
      <c r="G54" s="49"/>
    </row>
    <row r="55" spans="1:7" x14ac:dyDescent="0.25">
      <c r="A55" s="47" t="s">
        <v>222</v>
      </c>
      <c r="B55" s="48" t="s">
        <v>202</v>
      </c>
      <c r="C55" s="105" t="s">
        <v>274</v>
      </c>
      <c r="D55" s="109">
        <v>1000</v>
      </c>
      <c r="E55" s="109" t="s">
        <v>48</v>
      </c>
      <c r="F55" s="114">
        <v>1000</v>
      </c>
      <c r="G55" s="49"/>
    </row>
    <row r="56" spans="1:7" x14ac:dyDescent="0.25">
      <c r="A56" s="47" t="s">
        <v>275</v>
      </c>
      <c r="B56" s="48" t="s">
        <v>202</v>
      </c>
      <c r="C56" s="105" t="s">
        <v>276</v>
      </c>
      <c r="D56" s="109">
        <v>2060000</v>
      </c>
      <c r="E56" s="109">
        <v>1961057.33</v>
      </c>
      <c r="F56" s="114">
        <v>98942.67</v>
      </c>
      <c r="G56" s="49"/>
    </row>
    <row r="57" spans="1:7" x14ac:dyDescent="0.25">
      <c r="A57" s="47" t="s">
        <v>277</v>
      </c>
      <c r="B57" s="48" t="s">
        <v>202</v>
      </c>
      <c r="C57" s="105" t="s">
        <v>278</v>
      </c>
      <c r="D57" s="109">
        <v>1960000</v>
      </c>
      <c r="E57" s="109">
        <v>1904057.33</v>
      </c>
      <c r="F57" s="114">
        <v>55942.67</v>
      </c>
      <c r="G57" s="49"/>
    </row>
    <row r="58" spans="1:7" ht="34.5" x14ac:dyDescent="0.25">
      <c r="A58" s="47" t="s">
        <v>279</v>
      </c>
      <c r="B58" s="48" t="s">
        <v>202</v>
      </c>
      <c r="C58" s="105" t="s">
        <v>280</v>
      </c>
      <c r="D58" s="109">
        <v>1960000</v>
      </c>
      <c r="E58" s="109">
        <v>1904057.33</v>
      </c>
      <c r="F58" s="114">
        <v>55942.67</v>
      </c>
      <c r="G58" s="49"/>
    </row>
    <row r="59" spans="1:7" ht="23.25" x14ac:dyDescent="0.25">
      <c r="A59" s="47" t="s">
        <v>220</v>
      </c>
      <c r="B59" s="48" t="s">
        <v>202</v>
      </c>
      <c r="C59" s="105" t="s">
        <v>281</v>
      </c>
      <c r="D59" s="109">
        <v>1960000</v>
      </c>
      <c r="E59" s="109">
        <v>1904057.33</v>
      </c>
      <c r="F59" s="114">
        <v>55942.67</v>
      </c>
      <c r="G59" s="49"/>
    </row>
    <row r="60" spans="1:7" x14ac:dyDescent="0.25">
      <c r="A60" s="47" t="s">
        <v>222</v>
      </c>
      <c r="B60" s="48" t="s">
        <v>202</v>
      </c>
      <c r="C60" s="105" t="s">
        <v>282</v>
      </c>
      <c r="D60" s="109">
        <v>1960000</v>
      </c>
      <c r="E60" s="109">
        <v>1904057.33</v>
      </c>
      <c r="F60" s="114">
        <v>55942.67</v>
      </c>
      <c r="G60" s="49"/>
    </row>
    <row r="61" spans="1:7" x14ac:dyDescent="0.25">
      <c r="A61" s="47" t="s">
        <v>283</v>
      </c>
      <c r="B61" s="48" t="s">
        <v>202</v>
      </c>
      <c r="C61" s="105" t="s">
        <v>284</v>
      </c>
      <c r="D61" s="109">
        <v>100000</v>
      </c>
      <c r="E61" s="109">
        <v>57000</v>
      </c>
      <c r="F61" s="114">
        <v>43000</v>
      </c>
      <c r="G61" s="49"/>
    </row>
    <row r="62" spans="1:7" x14ac:dyDescent="0.25">
      <c r="A62" s="47" t="s">
        <v>206</v>
      </c>
      <c r="B62" s="48" t="s">
        <v>202</v>
      </c>
      <c r="C62" s="105" t="s">
        <v>285</v>
      </c>
      <c r="D62" s="109">
        <v>100000</v>
      </c>
      <c r="E62" s="109">
        <v>57000</v>
      </c>
      <c r="F62" s="114">
        <v>43000</v>
      </c>
      <c r="G62" s="49"/>
    </row>
    <row r="63" spans="1:7" ht="34.5" x14ac:dyDescent="0.25">
      <c r="A63" s="47" t="s">
        <v>286</v>
      </c>
      <c r="B63" s="48" t="s">
        <v>202</v>
      </c>
      <c r="C63" s="105" t="s">
        <v>287</v>
      </c>
      <c r="D63" s="109">
        <v>100000</v>
      </c>
      <c r="E63" s="109">
        <v>57000</v>
      </c>
      <c r="F63" s="114">
        <v>43000</v>
      </c>
      <c r="G63" s="49"/>
    </row>
    <row r="64" spans="1:7" ht="23.25" x14ac:dyDescent="0.25">
      <c r="A64" s="47" t="s">
        <v>220</v>
      </c>
      <c r="B64" s="48" t="s">
        <v>202</v>
      </c>
      <c r="C64" s="105" t="s">
        <v>288</v>
      </c>
      <c r="D64" s="109">
        <v>100000</v>
      </c>
      <c r="E64" s="109">
        <v>57000</v>
      </c>
      <c r="F64" s="114">
        <v>43000</v>
      </c>
      <c r="G64" s="49"/>
    </row>
    <row r="65" spans="1:7" x14ac:dyDescent="0.25">
      <c r="A65" s="47" t="s">
        <v>222</v>
      </c>
      <c r="B65" s="48" t="s">
        <v>202</v>
      </c>
      <c r="C65" s="105" t="s">
        <v>289</v>
      </c>
      <c r="D65" s="109">
        <v>100000</v>
      </c>
      <c r="E65" s="109">
        <v>57000</v>
      </c>
      <c r="F65" s="114">
        <v>43000</v>
      </c>
      <c r="G65" s="49"/>
    </row>
    <row r="66" spans="1:7" x14ac:dyDescent="0.25">
      <c r="A66" s="47" t="s">
        <v>290</v>
      </c>
      <c r="B66" s="48" t="s">
        <v>202</v>
      </c>
      <c r="C66" s="105" t="s">
        <v>291</v>
      </c>
      <c r="D66" s="109">
        <v>9223136.2400000002</v>
      </c>
      <c r="E66" s="109">
        <v>6476690.0300000003</v>
      </c>
      <c r="F66" s="114">
        <v>2746446.21</v>
      </c>
      <c r="G66" s="49"/>
    </row>
    <row r="67" spans="1:7" x14ac:dyDescent="0.25">
      <c r="A67" s="47" t="s">
        <v>292</v>
      </c>
      <c r="B67" s="48" t="s">
        <v>202</v>
      </c>
      <c r="C67" s="105" t="s">
        <v>293</v>
      </c>
      <c r="D67" s="109">
        <v>15000</v>
      </c>
      <c r="E67" s="109">
        <v>8985.15</v>
      </c>
      <c r="F67" s="114">
        <v>6014.85</v>
      </c>
      <c r="G67" s="49"/>
    </row>
    <row r="68" spans="1:7" x14ac:dyDescent="0.25">
      <c r="A68" s="47" t="s">
        <v>206</v>
      </c>
      <c r="B68" s="48" t="s">
        <v>202</v>
      </c>
      <c r="C68" s="105" t="s">
        <v>294</v>
      </c>
      <c r="D68" s="109">
        <v>15000</v>
      </c>
      <c r="E68" s="109">
        <v>8985.15</v>
      </c>
      <c r="F68" s="114">
        <v>6014.85</v>
      </c>
      <c r="G68" s="49"/>
    </row>
    <row r="69" spans="1:7" ht="34.5" x14ac:dyDescent="0.25">
      <c r="A69" s="47" t="s">
        <v>295</v>
      </c>
      <c r="B69" s="48" t="s">
        <v>202</v>
      </c>
      <c r="C69" s="105" t="s">
        <v>296</v>
      </c>
      <c r="D69" s="109">
        <v>15000</v>
      </c>
      <c r="E69" s="109">
        <v>8985.15</v>
      </c>
      <c r="F69" s="114">
        <v>6014.85</v>
      </c>
      <c r="G69" s="49"/>
    </row>
    <row r="70" spans="1:7" ht="23.25" x14ac:dyDescent="0.25">
      <c r="A70" s="47" t="s">
        <v>220</v>
      </c>
      <c r="B70" s="48" t="s">
        <v>202</v>
      </c>
      <c r="C70" s="105" t="s">
        <v>297</v>
      </c>
      <c r="D70" s="109">
        <v>15000</v>
      </c>
      <c r="E70" s="109">
        <v>8985.15</v>
      </c>
      <c r="F70" s="114">
        <v>6014.85</v>
      </c>
      <c r="G70" s="49"/>
    </row>
    <row r="71" spans="1:7" x14ac:dyDescent="0.25">
      <c r="A71" s="47" t="s">
        <v>222</v>
      </c>
      <c r="B71" s="48" t="s">
        <v>202</v>
      </c>
      <c r="C71" s="105" t="s">
        <v>298</v>
      </c>
      <c r="D71" s="109">
        <v>15000</v>
      </c>
      <c r="E71" s="109">
        <v>8985.15</v>
      </c>
      <c r="F71" s="114">
        <v>6014.85</v>
      </c>
      <c r="G71" s="49"/>
    </row>
    <row r="72" spans="1:7" x14ac:dyDescent="0.25">
      <c r="A72" s="47" t="s">
        <v>299</v>
      </c>
      <c r="B72" s="48" t="s">
        <v>202</v>
      </c>
      <c r="C72" s="105" t="s">
        <v>300</v>
      </c>
      <c r="D72" s="109">
        <v>2368370</v>
      </c>
      <c r="E72" s="109">
        <v>1322168.68</v>
      </c>
      <c r="F72" s="114">
        <v>1046201.32</v>
      </c>
      <c r="G72" s="49"/>
    </row>
    <row r="73" spans="1:7" x14ac:dyDescent="0.25">
      <c r="A73" s="47" t="s">
        <v>301</v>
      </c>
      <c r="B73" s="48" t="s">
        <v>202</v>
      </c>
      <c r="C73" s="105" t="s">
        <v>302</v>
      </c>
      <c r="D73" s="109">
        <v>420000</v>
      </c>
      <c r="E73" s="109">
        <v>400000</v>
      </c>
      <c r="F73" s="114">
        <v>20000</v>
      </c>
      <c r="G73" s="49"/>
    </row>
    <row r="74" spans="1:7" ht="23.25" x14ac:dyDescent="0.25">
      <c r="A74" s="47" t="s">
        <v>220</v>
      </c>
      <c r="B74" s="48" t="s">
        <v>202</v>
      </c>
      <c r="C74" s="105" t="s">
        <v>303</v>
      </c>
      <c r="D74" s="109">
        <v>420000</v>
      </c>
      <c r="E74" s="109">
        <v>400000</v>
      </c>
      <c r="F74" s="114">
        <v>20000</v>
      </c>
      <c r="G74" s="49"/>
    </row>
    <row r="75" spans="1:7" x14ac:dyDescent="0.25">
      <c r="A75" s="47" t="s">
        <v>222</v>
      </c>
      <c r="B75" s="48" t="s">
        <v>202</v>
      </c>
      <c r="C75" s="105" t="s">
        <v>304</v>
      </c>
      <c r="D75" s="109">
        <v>420000</v>
      </c>
      <c r="E75" s="109">
        <v>400000</v>
      </c>
      <c r="F75" s="114">
        <v>20000</v>
      </c>
      <c r="G75" s="49"/>
    </row>
    <row r="76" spans="1:7" ht="23.25" x14ac:dyDescent="0.25">
      <c r="A76" s="47" t="s">
        <v>305</v>
      </c>
      <c r="B76" s="48" t="s">
        <v>202</v>
      </c>
      <c r="C76" s="105" t="s">
        <v>306</v>
      </c>
      <c r="D76" s="109">
        <v>1948370</v>
      </c>
      <c r="E76" s="109">
        <v>922168.68</v>
      </c>
      <c r="F76" s="114">
        <v>1026201.32</v>
      </c>
      <c r="G76" s="49"/>
    </row>
    <row r="77" spans="1:7" ht="23.25" x14ac:dyDescent="0.25">
      <c r="A77" s="47" t="s">
        <v>220</v>
      </c>
      <c r="B77" s="48" t="s">
        <v>202</v>
      </c>
      <c r="C77" s="105" t="s">
        <v>307</v>
      </c>
      <c r="D77" s="109">
        <v>1948370</v>
      </c>
      <c r="E77" s="109">
        <v>922168.68</v>
      </c>
      <c r="F77" s="114">
        <v>1026201.32</v>
      </c>
      <c r="G77" s="49"/>
    </row>
    <row r="78" spans="1:7" x14ac:dyDescent="0.25">
      <c r="A78" s="47" t="s">
        <v>222</v>
      </c>
      <c r="B78" s="48" t="s">
        <v>202</v>
      </c>
      <c r="C78" s="105" t="s">
        <v>308</v>
      </c>
      <c r="D78" s="109">
        <v>1948370</v>
      </c>
      <c r="E78" s="109">
        <v>922168.68</v>
      </c>
      <c r="F78" s="114">
        <v>1026201.32</v>
      </c>
      <c r="G78" s="49"/>
    </row>
    <row r="79" spans="1:7" x14ac:dyDescent="0.25">
      <c r="A79" s="47" t="s">
        <v>309</v>
      </c>
      <c r="B79" s="48" t="s">
        <v>202</v>
      </c>
      <c r="C79" s="105" t="s">
        <v>310</v>
      </c>
      <c r="D79" s="109">
        <v>6839766.2400000002</v>
      </c>
      <c r="E79" s="109">
        <v>5145536.2</v>
      </c>
      <c r="F79" s="114">
        <v>1694230.04</v>
      </c>
      <c r="G79" s="49"/>
    </row>
    <row r="80" spans="1:7" x14ac:dyDescent="0.25">
      <c r="A80" s="47" t="s">
        <v>206</v>
      </c>
      <c r="B80" s="48" t="s">
        <v>202</v>
      </c>
      <c r="C80" s="105" t="s">
        <v>311</v>
      </c>
      <c r="D80" s="109">
        <v>1121853.4099999999</v>
      </c>
      <c r="E80" s="109">
        <v>831603.27</v>
      </c>
      <c r="F80" s="114">
        <v>290250.14</v>
      </c>
      <c r="G80" s="49"/>
    </row>
    <row r="81" spans="1:7" ht="34.5" x14ac:dyDescent="0.25">
      <c r="A81" s="47" t="s">
        <v>312</v>
      </c>
      <c r="B81" s="48" t="s">
        <v>202</v>
      </c>
      <c r="C81" s="105" t="s">
        <v>313</v>
      </c>
      <c r="D81" s="109">
        <v>1121853.4099999999</v>
      </c>
      <c r="E81" s="109">
        <v>831603.27</v>
      </c>
      <c r="F81" s="114">
        <v>290250.14</v>
      </c>
      <c r="G81" s="49"/>
    </row>
    <row r="82" spans="1:7" ht="23.25" x14ac:dyDescent="0.25">
      <c r="A82" s="47" t="s">
        <v>220</v>
      </c>
      <c r="B82" s="48" t="s">
        <v>202</v>
      </c>
      <c r="C82" s="105" t="s">
        <v>314</v>
      </c>
      <c r="D82" s="109">
        <v>1121853.4099999999</v>
      </c>
      <c r="E82" s="109">
        <v>831603.27</v>
      </c>
      <c r="F82" s="114">
        <v>290250.14</v>
      </c>
      <c r="G82" s="49"/>
    </row>
    <row r="83" spans="1:7" x14ac:dyDescent="0.25">
      <c r="A83" s="47" t="s">
        <v>222</v>
      </c>
      <c r="B83" s="48" t="s">
        <v>202</v>
      </c>
      <c r="C83" s="105" t="s">
        <v>315</v>
      </c>
      <c r="D83" s="109">
        <v>1121853.4099999999</v>
      </c>
      <c r="E83" s="109">
        <v>831603.27</v>
      </c>
      <c r="F83" s="114">
        <v>290250.14</v>
      </c>
      <c r="G83" s="49"/>
    </row>
    <row r="84" spans="1:7" x14ac:dyDescent="0.25">
      <c r="A84" s="47" t="s">
        <v>206</v>
      </c>
      <c r="B84" s="48" t="s">
        <v>202</v>
      </c>
      <c r="C84" s="105" t="s">
        <v>316</v>
      </c>
      <c r="D84" s="109">
        <v>1976565.6</v>
      </c>
      <c r="E84" s="109">
        <v>1976565.6</v>
      </c>
      <c r="F84" s="114" t="s">
        <v>48</v>
      </c>
      <c r="G84" s="49"/>
    </row>
    <row r="85" spans="1:7" ht="23.25" x14ac:dyDescent="0.25">
      <c r="A85" s="47" t="s">
        <v>317</v>
      </c>
      <c r="B85" s="48" t="s">
        <v>202</v>
      </c>
      <c r="C85" s="105" t="s">
        <v>318</v>
      </c>
      <c r="D85" s="109">
        <v>1976565.6</v>
      </c>
      <c r="E85" s="109">
        <v>1976565.6</v>
      </c>
      <c r="F85" s="114" t="s">
        <v>48</v>
      </c>
      <c r="G85" s="49"/>
    </row>
    <row r="86" spans="1:7" ht="23.25" x14ac:dyDescent="0.25">
      <c r="A86" s="47" t="s">
        <v>220</v>
      </c>
      <c r="B86" s="48" t="s">
        <v>202</v>
      </c>
      <c r="C86" s="105" t="s">
        <v>319</v>
      </c>
      <c r="D86" s="109">
        <v>1976565.6</v>
      </c>
      <c r="E86" s="109">
        <v>1976565.6</v>
      </c>
      <c r="F86" s="114" t="s">
        <v>48</v>
      </c>
      <c r="G86" s="49"/>
    </row>
    <row r="87" spans="1:7" x14ac:dyDescent="0.25">
      <c r="A87" s="47" t="s">
        <v>222</v>
      </c>
      <c r="B87" s="48" t="s">
        <v>202</v>
      </c>
      <c r="C87" s="105" t="s">
        <v>320</v>
      </c>
      <c r="D87" s="109">
        <v>1976565.6</v>
      </c>
      <c r="E87" s="109">
        <v>1976565.6</v>
      </c>
      <c r="F87" s="114" t="s">
        <v>48</v>
      </c>
      <c r="G87" s="49"/>
    </row>
    <row r="88" spans="1:7" ht="23.25" x14ac:dyDescent="0.25">
      <c r="A88" s="47" t="s">
        <v>321</v>
      </c>
      <c r="B88" s="48" t="s">
        <v>202</v>
      </c>
      <c r="C88" s="105" t="s">
        <v>322</v>
      </c>
      <c r="D88" s="109">
        <v>50000</v>
      </c>
      <c r="E88" s="109">
        <v>33110</v>
      </c>
      <c r="F88" s="114">
        <v>16890</v>
      </c>
      <c r="G88" s="49"/>
    </row>
    <row r="89" spans="1:7" ht="23.25" x14ac:dyDescent="0.25">
      <c r="A89" s="47" t="s">
        <v>220</v>
      </c>
      <c r="B89" s="48" t="s">
        <v>202</v>
      </c>
      <c r="C89" s="105" t="s">
        <v>323</v>
      </c>
      <c r="D89" s="109">
        <v>50000</v>
      </c>
      <c r="E89" s="109">
        <v>33110</v>
      </c>
      <c r="F89" s="114">
        <v>16890</v>
      </c>
      <c r="G89" s="49"/>
    </row>
    <row r="90" spans="1:7" x14ac:dyDescent="0.25">
      <c r="A90" s="47" t="s">
        <v>222</v>
      </c>
      <c r="B90" s="48" t="s">
        <v>202</v>
      </c>
      <c r="C90" s="105" t="s">
        <v>324</v>
      </c>
      <c r="D90" s="109">
        <v>50000</v>
      </c>
      <c r="E90" s="109">
        <v>33110</v>
      </c>
      <c r="F90" s="114">
        <v>16890</v>
      </c>
      <c r="G90" s="49"/>
    </row>
    <row r="91" spans="1:7" ht="23.25" x14ac:dyDescent="0.25">
      <c r="A91" s="47" t="s">
        <v>325</v>
      </c>
      <c r="B91" s="48" t="s">
        <v>202</v>
      </c>
      <c r="C91" s="105" t="s">
        <v>326</v>
      </c>
      <c r="D91" s="109">
        <v>1888505.8</v>
      </c>
      <c r="E91" s="109">
        <v>563447.25</v>
      </c>
      <c r="F91" s="114">
        <v>1325058.55</v>
      </c>
      <c r="G91" s="49"/>
    </row>
    <row r="92" spans="1:7" ht="23.25" x14ac:dyDescent="0.25">
      <c r="A92" s="47" t="s">
        <v>220</v>
      </c>
      <c r="B92" s="48" t="s">
        <v>202</v>
      </c>
      <c r="C92" s="105" t="s">
        <v>327</v>
      </c>
      <c r="D92" s="109">
        <v>1888505.8</v>
      </c>
      <c r="E92" s="109">
        <v>563447.25</v>
      </c>
      <c r="F92" s="114">
        <v>1325058.55</v>
      </c>
      <c r="G92" s="49"/>
    </row>
    <row r="93" spans="1:7" x14ac:dyDescent="0.25">
      <c r="A93" s="47" t="s">
        <v>222</v>
      </c>
      <c r="B93" s="48" t="s">
        <v>202</v>
      </c>
      <c r="C93" s="105" t="s">
        <v>328</v>
      </c>
      <c r="D93" s="109">
        <v>1888505.8</v>
      </c>
      <c r="E93" s="109">
        <v>563447.25</v>
      </c>
      <c r="F93" s="114">
        <v>1325058.55</v>
      </c>
      <c r="G93" s="49"/>
    </row>
    <row r="94" spans="1:7" x14ac:dyDescent="0.25">
      <c r="A94" s="47" t="s">
        <v>206</v>
      </c>
      <c r="B94" s="48" t="s">
        <v>202</v>
      </c>
      <c r="C94" s="105" t="s">
        <v>329</v>
      </c>
      <c r="D94" s="109">
        <v>110000</v>
      </c>
      <c r="E94" s="109">
        <v>99667.67</v>
      </c>
      <c r="F94" s="114">
        <v>10332.33</v>
      </c>
      <c r="G94" s="49"/>
    </row>
    <row r="95" spans="1:7" ht="57" x14ac:dyDescent="0.25">
      <c r="A95" s="47" t="s">
        <v>330</v>
      </c>
      <c r="B95" s="48" t="s">
        <v>202</v>
      </c>
      <c r="C95" s="105" t="s">
        <v>331</v>
      </c>
      <c r="D95" s="109">
        <v>110000</v>
      </c>
      <c r="E95" s="109">
        <v>99667.67</v>
      </c>
      <c r="F95" s="114">
        <v>10332.33</v>
      </c>
      <c r="G95" s="49"/>
    </row>
    <row r="96" spans="1:7" ht="23.25" x14ac:dyDescent="0.25">
      <c r="A96" s="47" t="s">
        <v>220</v>
      </c>
      <c r="B96" s="48" t="s">
        <v>202</v>
      </c>
      <c r="C96" s="105" t="s">
        <v>332</v>
      </c>
      <c r="D96" s="109">
        <v>110000</v>
      </c>
      <c r="E96" s="109">
        <v>99667.67</v>
      </c>
      <c r="F96" s="114">
        <v>10332.33</v>
      </c>
      <c r="G96" s="52"/>
    </row>
    <row r="97" spans="1:7" x14ac:dyDescent="0.25">
      <c r="A97" s="47" t="s">
        <v>222</v>
      </c>
      <c r="B97" s="48" t="s">
        <v>202</v>
      </c>
      <c r="C97" s="105" t="s">
        <v>333</v>
      </c>
      <c r="D97" s="109">
        <v>110000</v>
      </c>
      <c r="E97" s="109">
        <v>99667.67</v>
      </c>
      <c r="F97" s="114">
        <v>10332.33</v>
      </c>
      <c r="G97" s="15"/>
    </row>
    <row r="98" spans="1:7" x14ac:dyDescent="0.25">
      <c r="A98" s="47" t="s">
        <v>206</v>
      </c>
      <c r="B98" s="48" t="s">
        <v>202</v>
      </c>
      <c r="C98" s="105" t="s">
        <v>334</v>
      </c>
      <c r="D98" s="109">
        <v>140000</v>
      </c>
      <c r="E98" s="109">
        <v>88300.98</v>
      </c>
      <c r="F98" s="114">
        <v>51699.02</v>
      </c>
    </row>
    <row r="99" spans="1:7" ht="45.75" x14ac:dyDescent="0.25">
      <c r="A99" s="47" t="s">
        <v>335</v>
      </c>
      <c r="B99" s="48" t="s">
        <v>202</v>
      </c>
      <c r="C99" s="105" t="s">
        <v>336</v>
      </c>
      <c r="D99" s="109">
        <v>140000</v>
      </c>
      <c r="E99" s="109">
        <v>88300.98</v>
      </c>
      <c r="F99" s="114">
        <v>51699.02</v>
      </c>
    </row>
    <row r="100" spans="1:7" ht="23.25" x14ac:dyDescent="0.25">
      <c r="A100" s="47" t="s">
        <v>220</v>
      </c>
      <c r="B100" s="48" t="s">
        <v>202</v>
      </c>
      <c r="C100" s="105" t="s">
        <v>337</v>
      </c>
      <c r="D100" s="109">
        <v>140000</v>
      </c>
      <c r="E100" s="109">
        <v>88300.98</v>
      </c>
      <c r="F100" s="114">
        <v>51699.02</v>
      </c>
    </row>
    <row r="101" spans="1:7" x14ac:dyDescent="0.25">
      <c r="A101" s="47" t="s">
        <v>224</v>
      </c>
      <c r="B101" s="48" t="s">
        <v>202</v>
      </c>
      <c r="C101" s="105" t="s">
        <v>338</v>
      </c>
      <c r="D101" s="109">
        <v>140000</v>
      </c>
      <c r="E101" s="109">
        <v>88300.98</v>
      </c>
      <c r="F101" s="114">
        <v>51699.02</v>
      </c>
    </row>
    <row r="102" spans="1:7" ht="57" x14ac:dyDescent="0.25">
      <c r="A102" s="47" t="s">
        <v>339</v>
      </c>
      <c r="B102" s="48" t="s">
        <v>202</v>
      </c>
      <c r="C102" s="105" t="s">
        <v>340</v>
      </c>
      <c r="D102" s="109">
        <v>1552841.43</v>
      </c>
      <c r="E102" s="109">
        <v>1552841.43</v>
      </c>
      <c r="F102" s="114" t="s">
        <v>48</v>
      </c>
    </row>
    <row r="103" spans="1:7" ht="23.25" x14ac:dyDescent="0.25">
      <c r="A103" s="47" t="s">
        <v>220</v>
      </c>
      <c r="B103" s="48" t="s">
        <v>202</v>
      </c>
      <c r="C103" s="105" t="s">
        <v>341</v>
      </c>
      <c r="D103" s="109">
        <v>1552841.43</v>
      </c>
      <c r="E103" s="109">
        <v>1552841.43</v>
      </c>
      <c r="F103" s="114" t="s">
        <v>48</v>
      </c>
    </row>
    <row r="104" spans="1:7" x14ac:dyDescent="0.25">
      <c r="A104" s="47" t="s">
        <v>222</v>
      </c>
      <c r="B104" s="48" t="s">
        <v>202</v>
      </c>
      <c r="C104" s="105" t="s">
        <v>342</v>
      </c>
      <c r="D104" s="109">
        <v>1552841.43</v>
      </c>
      <c r="E104" s="109">
        <v>1552841.43</v>
      </c>
      <c r="F104" s="114" t="s">
        <v>48</v>
      </c>
    </row>
    <row r="105" spans="1:7" x14ac:dyDescent="0.25">
      <c r="A105" s="47" t="s">
        <v>343</v>
      </c>
      <c r="B105" s="48" t="s">
        <v>202</v>
      </c>
      <c r="C105" s="105" t="s">
        <v>344</v>
      </c>
      <c r="D105" s="109">
        <v>3243500</v>
      </c>
      <c r="E105" s="109">
        <v>1906078.18</v>
      </c>
      <c r="F105" s="114">
        <v>1337421.82</v>
      </c>
    </row>
    <row r="106" spans="1:7" x14ac:dyDescent="0.25">
      <c r="A106" s="47" t="s">
        <v>345</v>
      </c>
      <c r="B106" s="48" t="s">
        <v>202</v>
      </c>
      <c r="C106" s="105" t="s">
        <v>346</v>
      </c>
      <c r="D106" s="109">
        <v>3243500</v>
      </c>
      <c r="E106" s="109">
        <v>1906078.18</v>
      </c>
      <c r="F106" s="114">
        <v>1337421.82</v>
      </c>
    </row>
    <row r="107" spans="1:7" x14ac:dyDescent="0.25">
      <c r="A107" s="47" t="s">
        <v>206</v>
      </c>
      <c r="B107" s="48" t="s">
        <v>202</v>
      </c>
      <c r="C107" s="105" t="s">
        <v>347</v>
      </c>
      <c r="D107" s="109">
        <v>3235500</v>
      </c>
      <c r="E107" s="109">
        <v>1906078.18</v>
      </c>
      <c r="F107" s="114">
        <v>1329421.82</v>
      </c>
    </row>
    <row r="108" spans="1:7" ht="45.75" x14ac:dyDescent="0.25">
      <c r="A108" s="47" t="s">
        <v>348</v>
      </c>
      <c r="B108" s="48" t="s">
        <v>202</v>
      </c>
      <c r="C108" s="105" t="s">
        <v>349</v>
      </c>
      <c r="D108" s="109">
        <v>3235500</v>
      </c>
      <c r="E108" s="109">
        <v>1906078.18</v>
      </c>
      <c r="F108" s="114">
        <v>1329421.82</v>
      </c>
    </row>
    <row r="109" spans="1:7" ht="45.75" x14ac:dyDescent="0.25">
      <c r="A109" s="47" t="s">
        <v>210</v>
      </c>
      <c r="B109" s="48" t="s">
        <v>202</v>
      </c>
      <c r="C109" s="105" t="s">
        <v>350</v>
      </c>
      <c r="D109" s="109">
        <v>2211000</v>
      </c>
      <c r="E109" s="109">
        <v>1496148.95</v>
      </c>
      <c r="F109" s="114">
        <v>714851.05</v>
      </c>
    </row>
    <row r="110" spans="1:7" x14ac:dyDescent="0.25">
      <c r="A110" s="47" t="s">
        <v>351</v>
      </c>
      <c r="B110" s="48" t="s">
        <v>202</v>
      </c>
      <c r="C110" s="105" t="s">
        <v>352</v>
      </c>
      <c r="D110" s="109">
        <v>1700000</v>
      </c>
      <c r="E110" s="109">
        <v>1149623.4099999999</v>
      </c>
      <c r="F110" s="114">
        <v>550376.59</v>
      </c>
    </row>
    <row r="111" spans="1:7" ht="23.25" x14ac:dyDescent="0.25">
      <c r="A111" s="47" t="s">
        <v>353</v>
      </c>
      <c r="B111" s="48" t="s">
        <v>202</v>
      </c>
      <c r="C111" s="105" t="s">
        <v>354</v>
      </c>
      <c r="D111" s="109">
        <v>1000</v>
      </c>
      <c r="E111" s="109" t="s">
        <v>48</v>
      </c>
      <c r="F111" s="114">
        <v>1000</v>
      </c>
    </row>
    <row r="112" spans="1:7" ht="34.5" x14ac:dyDescent="0.25">
      <c r="A112" s="47" t="s">
        <v>355</v>
      </c>
      <c r="B112" s="48" t="s">
        <v>202</v>
      </c>
      <c r="C112" s="105" t="s">
        <v>356</v>
      </c>
      <c r="D112" s="109">
        <v>510000</v>
      </c>
      <c r="E112" s="109">
        <v>346525.54</v>
      </c>
      <c r="F112" s="114">
        <v>163474.46</v>
      </c>
    </row>
    <row r="113" spans="1:6" ht="23.25" x14ac:dyDescent="0.25">
      <c r="A113" s="47" t="s">
        <v>220</v>
      </c>
      <c r="B113" s="48" t="s">
        <v>202</v>
      </c>
      <c r="C113" s="105" t="s">
        <v>357</v>
      </c>
      <c r="D113" s="109">
        <v>1023500</v>
      </c>
      <c r="E113" s="109">
        <v>409929.23</v>
      </c>
      <c r="F113" s="114">
        <v>613570.77</v>
      </c>
    </row>
    <row r="114" spans="1:6" ht="23.25" x14ac:dyDescent="0.25">
      <c r="A114" s="47" t="s">
        <v>358</v>
      </c>
      <c r="B114" s="48" t="s">
        <v>202</v>
      </c>
      <c r="C114" s="105" t="s">
        <v>359</v>
      </c>
      <c r="D114" s="109">
        <v>223500</v>
      </c>
      <c r="E114" s="109" t="s">
        <v>48</v>
      </c>
      <c r="F114" s="114">
        <v>223500</v>
      </c>
    </row>
    <row r="115" spans="1:6" ht="15" customHeight="1" x14ac:dyDescent="0.25">
      <c r="A115" s="47" t="s">
        <v>222</v>
      </c>
      <c r="B115" s="48" t="s">
        <v>202</v>
      </c>
      <c r="C115" s="105" t="s">
        <v>360</v>
      </c>
      <c r="D115" s="109">
        <v>300000</v>
      </c>
      <c r="E115" s="109">
        <v>134890.16</v>
      </c>
      <c r="F115" s="114">
        <v>165109.84</v>
      </c>
    </row>
    <row r="116" spans="1:6" ht="15" customHeight="1" x14ac:dyDescent="0.25">
      <c r="A116" s="47" t="s">
        <v>224</v>
      </c>
      <c r="B116" s="48" t="s">
        <v>202</v>
      </c>
      <c r="C116" s="105" t="s">
        <v>361</v>
      </c>
      <c r="D116" s="109">
        <v>500000</v>
      </c>
      <c r="E116" s="109">
        <v>275039.07</v>
      </c>
      <c r="F116" s="114">
        <v>224960.93</v>
      </c>
    </row>
    <row r="117" spans="1:6" ht="15" customHeight="1" x14ac:dyDescent="0.25">
      <c r="A117" s="47" t="s">
        <v>242</v>
      </c>
      <c r="B117" s="48" t="s">
        <v>202</v>
      </c>
      <c r="C117" s="105" t="s">
        <v>362</v>
      </c>
      <c r="D117" s="109">
        <v>1000</v>
      </c>
      <c r="E117" s="109" t="s">
        <v>48</v>
      </c>
      <c r="F117" s="114">
        <v>1000</v>
      </c>
    </row>
    <row r="118" spans="1:6" ht="15" customHeight="1" x14ac:dyDescent="0.25">
      <c r="A118" s="47" t="s">
        <v>248</v>
      </c>
      <c r="B118" s="48" t="s">
        <v>202</v>
      </c>
      <c r="C118" s="105" t="s">
        <v>363</v>
      </c>
      <c r="D118" s="109">
        <v>1000</v>
      </c>
      <c r="E118" s="109" t="s">
        <v>48</v>
      </c>
      <c r="F118" s="114">
        <v>1000</v>
      </c>
    </row>
    <row r="119" spans="1:6" ht="45.75" x14ac:dyDescent="0.25">
      <c r="A119" s="47" t="s">
        <v>364</v>
      </c>
      <c r="B119" s="48" t="s">
        <v>202</v>
      </c>
      <c r="C119" s="105" t="s">
        <v>365</v>
      </c>
      <c r="D119" s="109">
        <v>8000</v>
      </c>
      <c r="E119" s="109" t="s">
        <v>48</v>
      </c>
      <c r="F119" s="114">
        <v>8000</v>
      </c>
    </row>
    <row r="120" spans="1:6" ht="20.25" customHeight="1" x14ac:dyDescent="0.25">
      <c r="A120" s="47" t="s">
        <v>222</v>
      </c>
      <c r="B120" s="48" t="s">
        <v>202</v>
      </c>
      <c r="C120" s="105" t="s">
        <v>366</v>
      </c>
      <c r="D120" s="109">
        <v>8000</v>
      </c>
      <c r="E120" s="109" t="s">
        <v>48</v>
      </c>
      <c r="F120" s="114">
        <v>8000</v>
      </c>
    </row>
    <row r="121" spans="1:6" ht="20.25" customHeight="1" x14ac:dyDescent="0.25">
      <c r="A121" s="47" t="s">
        <v>367</v>
      </c>
      <c r="B121" s="48" t="s">
        <v>202</v>
      </c>
      <c r="C121" s="105" t="s">
        <v>368</v>
      </c>
      <c r="D121" s="109">
        <v>100000</v>
      </c>
      <c r="E121" s="109">
        <v>47803.519999999997</v>
      </c>
      <c r="F121" s="114">
        <v>52196.480000000003</v>
      </c>
    </row>
    <row r="122" spans="1:6" ht="16.5" customHeight="1" x14ac:dyDescent="0.25">
      <c r="A122" s="47" t="s">
        <v>369</v>
      </c>
      <c r="B122" s="48" t="s">
        <v>202</v>
      </c>
      <c r="C122" s="105" t="s">
        <v>370</v>
      </c>
      <c r="D122" s="109">
        <v>100000</v>
      </c>
      <c r="E122" s="109">
        <v>47803.519999999997</v>
      </c>
      <c r="F122" s="114">
        <v>52196.480000000003</v>
      </c>
    </row>
    <row r="123" spans="1:6" x14ac:dyDescent="0.25">
      <c r="A123" s="47" t="s">
        <v>206</v>
      </c>
      <c r="B123" s="48" t="s">
        <v>202</v>
      </c>
      <c r="C123" s="105" t="s">
        <v>371</v>
      </c>
      <c r="D123" s="109">
        <v>100000</v>
      </c>
      <c r="E123" s="109">
        <v>47803.519999999997</v>
      </c>
      <c r="F123" s="114">
        <v>52196.480000000003</v>
      </c>
    </row>
    <row r="124" spans="1:6" ht="45.75" x14ac:dyDescent="0.25">
      <c r="A124" s="47" t="s">
        <v>372</v>
      </c>
      <c r="B124" s="48" t="s">
        <v>202</v>
      </c>
      <c r="C124" s="105" t="s">
        <v>373</v>
      </c>
      <c r="D124" s="109">
        <v>100000</v>
      </c>
      <c r="E124" s="109">
        <v>47803.519999999997</v>
      </c>
      <c r="F124" s="114">
        <v>52196.480000000003</v>
      </c>
    </row>
    <row r="125" spans="1:6" x14ac:dyDescent="0.25">
      <c r="A125" s="47" t="s">
        <v>374</v>
      </c>
      <c r="B125" s="48" t="s">
        <v>202</v>
      </c>
      <c r="C125" s="105" t="s">
        <v>375</v>
      </c>
      <c r="D125" s="109">
        <v>100000</v>
      </c>
      <c r="E125" s="109">
        <v>47803.519999999997</v>
      </c>
      <c r="F125" s="114">
        <v>52196.480000000003</v>
      </c>
    </row>
    <row r="126" spans="1:6" ht="16.5" customHeight="1" x14ac:dyDescent="0.25">
      <c r="A126" s="47" t="s">
        <v>376</v>
      </c>
      <c r="B126" s="48" t="s">
        <v>202</v>
      </c>
      <c r="C126" s="105" t="s">
        <v>377</v>
      </c>
      <c r="D126" s="109">
        <v>100000</v>
      </c>
      <c r="E126" s="109">
        <v>47803.519999999997</v>
      </c>
      <c r="F126" s="114">
        <v>52196.480000000003</v>
      </c>
    </row>
    <row r="127" spans="1:6" ht="16.5" customHeight="1" x14ac:dyDescent="0.25">
      <c r="A127" s="50" t="s">
        <v>378</v>
      </c>
      <c r="B127" s="51" t="s">
        <v>379</v>
      </c>
      <c r="C127" s="106" t="s">
        <v>34</v>
      </c>
      <c r="D127" s="110">
        <v>-3719326.24</v>
      </c>
      <c r="E127" s="110">
        <v>-1645190.57</v>
      </c>
      <c r="F127" s="115" t="s">
        <v>34</v>
      </c>
    </row>
    <row r="128" spans="1:6" ht="15" customHeight="1" x14ac:dyDescent="0.25">
      <c r="A128" s="53"/>
      <c r="B128" s="54"/>
      <c r="C128" s="107"/>
      <c r="D128" s="111"/>
      <c r="E128" s="111"/>
      <c r="F128" s="111"/>
    </row>
    <row r="129" spans="4:6" x14ac:dyDescent="0.25">
      <c r="D129" s="104"/>
      <c r="E129" s="104"/>
      <c r="F129" s="104"/>
    </row>
    <row r="130" spans="4:6" x14ac:dyDescent="0.25">
      <c r="D130" s="104"/>
      <c r="E130" s="104"/>
      <c r="F130" s="104"/>
    </row>
    <row r="131" spans="4:6" x14ac:dyDescent="0.25">
      <c r="D131" s="104"/>
      <c r="E131" s="104"/>
      <c r="F131" s="104"/>
    </row>
    <row r="132" spans="4:6" x14ac:dyDescent="0.25">
      <c r="D132" s="104"/>
      <c r="E132" s="104"/>
      <c r="F132" s="104"/>
    </row>
    <row r="133" spans="4:6" x14ac:dyDescent="0.25">
      <c r="D133" s="104"/>
      <c r="E133" s="104"/>
      <c r="F133" s="104"/>
    </row>
    <row r="134" spans="4:6" x14ac:dyDescent="0.25">
      <c r="D134" s="104"/>
      <c r="E134" s="104"/>
      <c r="F134" s="104"/>
    </row>
    <row r="135" spans="4:6" x14ac:dyDescent="0.25">
      <c r="D135" s="104"/>
      <c r="E135" s="104"/>
      <c r="F135" s="104"/>
    </row>
    <row r="136" spans="4:6" x14ac:dyDescent="0.25">
      <c r="D136" s="104"/>
      <c r="E136" s="104"/>
      <c r="F136" s="104"/>
    </row>
    <row r="137" spans="4:6" x14ac:dyDescent="0.25">
      <c r="D137" s="104"/>
      <c r="E137" s="104"/>
      <c r="F137" s="104"/>
    </row>
    <row r="138" spans="4:6" x14ac:dyDescent="0.25">
      <c r="D138" s="104"/>
      <c r="E138" s="104"/>
      <c r="F138" s="104"/>
    </row>
    <row r="139" spans="4:6" x14ac:dyDescent="0.25">
      <c r="D139" s="104"/>
      <c r="E139" s="104"/>
      <c r="F139" s="104"/>
    </row>
    <row r="140" spans="4:6" x14ac:dyDescent="0.25">
      <c r="D140" s="104"/>
      <c r="E140" s="104"/>
      <c r="F140" s="104"/>
    </row>
    <row r="141" spans="4:6" x14ac:dyDescent="0.25">
      <c r="D141" s="104"/>
      <c r="E141" s="104"/>
      <c r="F141" s="104"/>
    </row>
    <row r="142" spans="4:6" x14ac:dyDescent="0.25">
      <c r="D142" s="104"/>
      <c r="E142" s="104"/>
      <c r="F142" s="104"/>
    </row>
    <row r="143" spans="4:6" x14ac:dyDescent="0.25">
      <c r="D143" s="104"/>
      <c r="E143" s="104"/>
      <c r="F143" s="104"/>
    </row>
    <row r="144" spans="4:6" x14ac:dyDescent="0.25">
      <c r="D144" s="104"/>
      <c r="E144" s="104"/>
      <c r="F144" s="104"/>
    </row>
    <row r="145" spans="4:6" x14ac:dyDescent="0.25">
      <c r="D145" s="104"/>
      <c r="E145" s="104"/>
      <c r="F145" s="104"/>
    </row>
    <row r="146" spans="4:6" x14ac:dyDescent="0.25">
      <c r="D146" s="104"/>
      <c r="E146" s="104"/>
      <c r="F146" s="104"/>
    </row>
    <row r="147" spans="4:6" x14ac:dyDescent="0.25">
      <c r="D147" s="104"/>
      <c r="E147" s="104"/>
      <c r="F147" s="104"/>
    </row>
    <row r="148" spans="4:6" x14ac:dyDescent="0.25">
      <c r="D148" s="104"/>
      <c r="E148" s="104"/>
      <c r="F148" s="104"/>
    </row>
    <row r="149" spans="4:6" x14ac:dyDescent="0.25">
      <c r="D149" s="104"/>
      <c r="E149" s="104"/>
      <c r="F149" s="104"/>
    </row>
    <row r="150" spans="4:6" x14ac:dyDescent="0.25">
      <c r="D150" s="104"/>
      <c r="E150" s="104"/>
      <c r="F150" s="104"/>
    </row>
    <row r="151" spans="4:6" x14ac:dyDescent="0.25">
      <c r="D151" s="104"/>
      <c r="E151" s="104"/>
      <c r="F151" s="104"/>
    </row>
    <row r="152" spans="4:6" x14ac:dyDescent="0.25">
      <c r="D152" s="104"/>
      <c r="E152" s="104"/>
      <c r="F152" s="104"/>
    </row>
    <row r="153" spans="4:6" x14ac:dyDescent="0.25">
      <c r="D153" s="104"/>
      <c r="E153" s="104"/>
      <c r="F153" s="104"/>
    </row>
    <row r="154" spans="4:6" x14ac:dyDescent="0.25">
      <c r="D154" s="104"/>
      <c r="E154" s="104"/>
      <c r="F154" s="104"/>
    </row>
    <row r="155" spans="4:6" x14ac:dyDescent="0.25">
      <c r="D155" s="104"/>
      <c r="E155" s="104"/>
      <c r="F155" s="104"/>
    </row>
    <row r="156" spans="4:6" x14ac:dyDescent="0.25">
      <c r="D156" s="104"/>
      <c r="E156" s="104"/>
      <c r="F156" s="104"/>
    </row>
    <row r="157" spans="4:6" x14ac:dyDescent="0.25">
      <c r="D157" s="104"/>
      <c r="E157" s="104"/>
      <c r="F157" s="104"/>
    </row>
    <row r="158" spans="4:6" x14ac:dyDescent="0.25">
      <c r="D158" s="104"/>
      <c r="E158" s="104"/>
      <c r="F158" s="104"/>
    </row>
    <row r="159" spans="4:6" x14ac:dyDescent="0.25">
      <c r="D159" s="104"/>
      <c r="E159" s="104"/>
      <c r="F159" s="104"/>
    </row>
    <row r="160" spans="4:6" x14ac:dyDescent="0.25">
      <c r="D160" s="104"/>
      <c r="E160" s="104"/>
      <c r="F160" s="104"/>
    </row>
    <row r="161" spans="4:6" x14ac:dyDescent="0.25">
      <c r="D161" s="104"/>
      <c r="E161" s="104"/>
      <c r="F161" s="104"/>
    </row>
    <row r="162" spans="4:6" x14ac:dyDescent="0.25">
      <c r="D162" s="104"/>
      <c r="E162" s="104"/>
      <c r="F162" s="104"/>
    </row>
    <row r="163" spans="4:6" x14ac:dyDescent="0.25">
      <c r="D163" s="104"/>
      <c r="E163" s="104"/>
      <c r="F163" s="104"/>
    </row>
    <row r="164" spans="4:6" x14ac:dyDescent="0.25">
      <c r="D164" s="104"/>
      <c r="E164" s="104"/>
      <c r="F164" s="104"/>
    </row>
    <row r="165" spans="4:6" x14ac:dyDescent="0.25">
      <c r="D165" s="104"/>
      <c r="E165" s="104"/>
      <c r="F165" s="104"/>
    </row>
    <row r="166" spans="4:6" x14ac:dyDescent="0.25">
      <c r="D166" s="104"/>
      <c r="E166" s="104"/>
      <c r="F166" s="104"/>
    </row>
    <row r="167" spans="4:6" x14ac:dyDescent="0.25">
      <c r="D167" s="104"/>
      <c r="E167" s="104"/>
      <c r="F167" s="104"/>
    </row>
    <row r="168" spans="4:6" x14ac:dyDescent="0.25">
      <c r="D168" s="104"/>
      <c r="E168" s="104"/>
      <c r="F168" s="104"/>
    </row>
    <row r="169" spans="4:6" x14ac:dyDescent="0.25">
      <c r="D169" s="104"/>
      <c r="E169" s="104"/>
      <c r="F169" s="104"/>
    </row>
    <row r="170" spans="4:6" x14ac:dyDescent="0.25">
      <c r="D170" s="104"/>
      <c r="E170" s="104"/>
      <c r="F170" s="104"/>
    </row>
    <row r="171" spans="4:6" x14ac:dyDescent="0.25">
      <c r="D171" s="104"/>
      <c r="E171" s="104"/>
      <c r="F171" s="104"/>
    </row>
    <row r="172" spans="4:6" x14ac:dyDescent="0.25">
      <c r="D172" s="104"/>
      <c r="E172" s="104"/>
      <c r="F172" s="104"/>
    </row>
    <row r="173" spans="4:6" x14ac:dyDescent="0.25">
      <c r="D173" s="104"/>
      <c r="E173" s="104"/>
      <c r="F173" s="104"/>
    </row>
  </sheetData>
  <autoFilter ref="A3:H127"/>
  <mergeCells count="7">
    <mergeCell ref="F3:F5"/>
    <mergeCell ref="A1:E1"/>
    <mergeCell ref="A3:A5"/>
    <mergeCell ref="B3:B5"/>
    <mergeCell ref="C3:C5"/>
    <mergeCell ref="D3:D5"/>
    <mergeCell ref="E3:E5"/>
  </mergeCells>
  <pageMargins left="0.39374999999999999" right="0.39374999999999999" top="0.39374999999999999" bottom="0.39374999999999999" header="0" footer="0"/>
  <pageSetup paperSize="9" scale="5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view="pageBreakPreview" zoomScaleNormal="100" zoomScaleSheetLayoutView="100" workbookViewId="0">
      <selection activeCell="L27" sqref="L27"/>
    </sheetView>
  </sheetViews>
  <sheetFormatPr defaultRowHeight="15" x14ac:dyDescent="0.25"/>
  <cols>
    <col min="1" max="1" width="50.7109375" style="1" customWidth="1"/>
    <col min="2" max="2" width="13.28515625" style="1" customWidth="1"/>
    <col min="3" max="3" width="27.28515625" style="1" customWidth="1"/>
    <col min="4" max="4" width="19.85546875" style="1" customWidth="1"/>
    <col min="5" max="5" width="13.85546875" style="1" customWidth="1"/>
    <col min="6" max="6" width="13" style="1" customWidth="1"/>
    <col min="7" max="7" width="9.140625" style="1" customWidth="1"/>
    <col min="8" max="16384" width="9.140625" style="1"/>
  </cols>
  <sheetData>
    <row r="1" spans="1:7" ht="15" customHeight="1" x14ac:dyDescent="0.25">
      <c r="A1" s="55"/>
      <c r="B1" s="56"/>
      <c r="C1" s="57"/>
      <c r="D1" s="18"/>
      <c r="E1" s="58"/>
      <c r="F1" s="39" t="s">
        <v>380</v>
      </c>
      <c r="G1" s="15"/>
    </row>
    <row r="2" spans="1:7" ht="14.1" customHeight="1" x14ac:dyDescent="0.25">
      <c r="A2" s="131" t="s">
        <v>381</v>
      </c>
      <c r="B2" s="132"/>
      <c r="C2" s="132"/>
      <c r="D2" s="132"/>
      <c r="E2" s="132"/>
      <c r="F2" s="132"/>
      <c r="G2" s="15"/>
    </row>
    <row r="3" spans="1:7" ht="12" customHeight="1" x14ac:dyDescent="0.25">
      <c r="A3" s="59"/>
      <c r="B3" s="60"/>
      <c r="C3" s="61"/>
      <c r="D3" s="62"/>
      <c r="E3" s="63"/>
      <c r="F3" s="64"/>
      <c r="G3" s="15"/>
    </row>
    <row r="4" spans="1:7" ht="13.5" customHeight="1" x14ac:dyDescent="0.25">
      <c r="A4" s="139" t="s">
        <v>23</v>
      </c>
      <c r="B4" s="139" t="s">
        <v>24</v>
      </c>
      <c r="C4" s="139" t="s">
        <v>382</v>
      </c>
      <c r="D4" s="139" t="s">
        <v>26</v>
      </c>
      <c r="E4" s="139" t="s">
        <v>27</v>
      </c>
      <c r="F4" s="139" t="s">
        <v>28</v>
      </c>
      <c r="G4" s="15"/>
    </row>
    <row r="5" spans="1:7" ht="12" customHeight="1" x14ac:dyDescent="0.25">
      <c r="A5" s="140"/>
      <c r="B5" s="140"/>
      <c r="C5" s="140"/>
      <c r="D5" s="140"/>
      <c r="E5" s="140"/>
      <c r="F5" s="140"/>
      <c r="G5" s="15"/>
    </row>
    <row r="6" spans="1:7" ht="12" customHeight="1" x14ac:dyDescent="0.25">
      <c r="A6" s="140"/>
      <c r="B6" s="140"/>
      <c r="C6" s="140"/>
      <c r="D6" s="140"/>
      <c r="E6" s="140"/>
      <c r="F6" s="140"/>
      <c r="G6" s="15"/>
    </row>
    <row r="7" spans="1:7" ht="11.25" customHeight="1" x14ac:dyDescent="0.25">
      <c r="A7" s="140"/>
      <c r="B7" s="140"/>
      <c r="C7" s="140"/>
      <c r="D7" s="140"/>
      <c r="E7" s="140"/>
      <c r="F7" s="140"/>
      <c r="G7" s="15"/>
    </row>
    <row r="8" spans="1:7" ht="10.5" customHeight="1" x14ac:dyDescent="0.25">
      <c r="A8" s="140"/>
      <c r="B8" s="140"/>
      <c r="C8" s="140"/>
      <c r="D8" s="140"/>
      <c r="E8" s="140"/>
      <c r="F8" s="140"/>
      <c r="G8" s="15"/>
    </row>
    <row r="9" spans="1:7" ht="12" customHeight="1" x14ac:dyDescent="0.25">
      <c r="A9" s="30">
        <v>1</v>
      </c>
      <c r="B9" s="31">
        <v>2</v>
      </c>
      <c r="C9" s="41">
        <v>3</v>
      </c>
      <c r="D9" s="42" t="s">
        <v>29</v>
      </c>
      <c r="E9" s="42" t="s">
        <v>30</v>
      </c>
      <c r="F9" s="42" t="s">
        <v>31</v>
      </c>
      <c r="G9" s="15"/>
    </row>
    <row r="10" spans="1:7" ht="18" customHeight="1" x14ac:dyDescent="0.25">
      <c r="A10" s="50" t="s">
        <v>383</v>
      </c>
      <c r="B10" s="65">
        <v>500</v>
      </c>
      <c r="C10" s="123" t="s">
        <v>34</v>
      </c>
      <c r="D10" s="98">
        <v>3719326.24</v>
      </c>
      <c r="E10" s="98">
        <v>1645190.57</v>
      </c>
      <c r="F10" s="112">
        <v>2074135.67</v>
      </c>
      <c r="G10" s="15"/>
    </row>
    <row r="11" spans="1:7" ht="12" customHeight="1" x14ac:dyDescent="0.25">
      <c r="A11" s="66" t="s">
        <v>35</v>
      </c>
      <c r="B11" s="67"/>
      <c r="C11" s="124"/>
      <c r="D11" s="125"/>
      <c r="E11" s="125"/>
      <c r="F11" s="126"/>
      <c r="G11" s="15"/>
    </row>
    <row r="12" spans="1:7" ht="18" customHeight="1" x14ac:dyDescent="0.25">
      <c r="A12" s="68" t="s">
        <v>384</v>
      </c>
      <c r="B12" s="67">
        <v>520</v>
      </c>
      <c r="C12" s="124" t="s">
        <v>34</v>
      </c>
      <c r="D12" s="127" t="s">
        <v>48</v>
      </c>
      <c r="E12" s="127" t="s">
        <v>48</v>
      </c>
      <c r="F12" s="128" t="s">
        <v>48</v>
      </c>
      <c r="G12" s="15"/>
    </row>
    <row r="13" spans="1:7" ht="12" customHeight="1" x14ac:dyDescent="0.25">
      <c r="A13" s="69" t="s">
        <v>385</v>
      </c>
      <c r="B13" s="67"/>
      <c r="C13" s="124"/>
      <c r="D13" s="125"/>
      <c r="E13" s="125"/>
      <c r="F13" s="126"/>
      <c r="G13" s="15"/>
    </row>
    <row r="14" spans="1:7" ht="14.1" customHeight="1" x14ac:dyDescent="0.25">
      <c r="A14" s="70" t="s">
        <v>386</v>
      </c>
      <c r="B14" s="67">
        <v>620</v>
      </c>
      <c r="C14" s="124" t="s">
        <v>34</v>
      </c>
      <c r="D14" s="127" t="s">
        <v>48</v>
      </c>
      <c r="E14" s="127" t="s">
        <v>48</v>
      </c>
      <c r="F14" s="128" t="s">
        <v>48</v>
      </c>
      <c r="G14" s="15"/>
    </row>
    <row r="15" spans="1:7" ht="12.95" customHeight="1" x14ac:dyDescent="0.25">
      <c r="A15" s="71" t="s">
        <v>385</v>
      </c>
      <c r="B15" s="67"/>
      <c r="C15" s="124"/>
      <c r="D15" s="125"/>
      <c r="E15" s="125"/>
      <c r="F15" s="126"/>
      <c r="G15" s="15"/>
    </row>
    <row r="16" spans="1:7" ht="14.1" customHeight="1" x14ac:dyDescent="0.25">
      <c r="A16" s="72" t="s">
        <v>387</v>
      </c>
      <c r="B16" s="67">
        <v>700</v>
      </c>
      <c r="C16" s="124"/>
      <c r="D16" s="127">
        <v>3719326.24</v>
      </c>
      <c r="E16" s="127">
        <v>1645190.57</v>
      </c>
      <c r="F16" s="128">
        <v>2074135.67</v>
      </c>
      <c r="G16" s="15"/>
    </row>
    <row r="17" spans="1:7" ht="23.25" x14ac:dyDescent="0.25">
      <c r="A17" s="73" t="s">
        <v>388</v>
      </c>
      <c r="B17" s="67">
        <v>700</v>
      </c>
      <c r="C17" s="124" t="s">
        <v>389</v>
      </c>
      <c r="D17" s="127">
        <v>3719326.24</v>
      </c>
      <c r="E17" s="127">
        <v>1645190.57</v>
      </c>
      <c r="F17" s="128">
        <v>2074135.67</v>
      </c>
      <c r="G17" s="15"/>
    </row>
    <row r="18" spans="1:7" ht="14.1" customHeight="1" x14ac:dyDescent="0.25">
      <c r="A18" s="70" t="s">
        <v>390</v>
      </c>
      <c r="B18" s="67">
        <v>710</v>
      </c>
      <c r="C18" s="124"/>
      <c r="D18" s="127">
        <v>-16680910</v>
      </c>
      <c r="E18" s="127">
        <v>-13114140.560000001</v>
      </c>
      <c r="F18" s="129" t="s">
        <v>391</v>
      </c>
      <c r="G18" s="15"/>
    </row>
    <row r="19" spans="1:7" x14ac:dyDescent="0.25">
      <c r="A19" s="47" t="s">
        <v>392</v>
      </c>
      <c r="B19" s="67">
        <v>710</v>
      </c>
      <c r="C19" s="124" t="s">
        <v>393</v>
      </c>
      <c r="D19" s="127">
        <v>-16680910</v>
      </c>
      <c r="E19" s="127">
        <v>-13114140.560000001</v>
      </c>
      <c r="F19" s="129" t="s">
        <v>391</v>
      </c>
      <c r="G19" s="15"/>
    </row>
    <row r="20" spans="1:7" x14ac:dyDescent="0.25">
      <c r="A20" s="47" t="s">
        <v>394</v>
      </c>
      <c r="B20" s="67">
        <v>710</v>
      </c>
      <c r="C20" s="124" t="s">
        <v>395</v>
      </c>
      <c r="D20" s="127">
        <v>-16680910</v>
      </c>
      <c r="E20" s="127">
        <v>-13114140.560000001</v>
      </c>
      <c r="F20" s="129" t="s">
        <v>391</v>
      </c>
      <c r="G20" s="15"/>
    </row>
    <row r="21" spans="1:7" x14ac:dyDescent="0.25">
      <c r="A21" s="47" t="s">
        <v>396</v>
      </c>
      <c r="B21" s="67">
        <v>710</v>
      </c>
      <c r="C21" s="124" t="s">
        <v>397</v>
      </c>
      <c r="D21" s="127">
        <v>-16680910</v>
      </c>
      <c r="E21" s="127">
        <v>-13114140.560000001</v>
      </c>
      <c r="F21" s="129" t="s">
        <v>391</v>
      </c>
      <c r="G21" s="15"/>
    </row>
    <row r="22" spans="1:7" ht="23.25" x14ac:dyDescent="0.25">
      <c r="A22" s="47" t="s">
        <v>398</v>
      </c>
      <c r="B22" s="67">
        <v>710</v>
      </c>
      <c r="C22" s="124" t="s">
        <v>399</v>
      </c>
      <c r="D22" s="127">
        <v>-16680910</v>
      </c>
      <c r="E22" s="127">
        <v>-13114140.560000001</v>
      </c>
      <c r="F22" s="129" t="s">
        <v>391</v>
      </c>
      <c r="G22" s="15"/>
    </row>
    <row r="23" spans="1:7" ht="14.1" customHeight="1" x14ac:dyDescent="0.25">
      <c r="A23" s="70" t="s">
        <v>400</v>
      </c>
      <c r="B23" s="67">
        <v>720</v>
      </c>
      <c r="C23" s="124"/>
      <c r="D23" s="127">
        <v>20400236.239999998</v>
      </c>
      <c r="E23" s="127">
        <v>14759331.130000001</v>
      </c>
      <c r="F23" s="129" t="s">
        <v>391</v>
      </c>
      <c r="G23" s="15"/>
    </row>
    <row r="24" spans="1:7" x14ac:dyDescent="0.25">
      <c r="A24" s="47" t="s">
        <v>401</v>
      </c>
      <c r="B24" s="67">
        <v>720</v>
      </c>
      <c r="C24" s="130" t="s">
        <v>402</v>
      </c>
      <c r="D24" s="127">
        <v>20400236.239999998</v>
      </c>
      <c r="E24" s="127">
        <v>14759331.130000001</v>
      </c>
      <c r="F24" s="129" t="s">
        <v>391</v>
      </c>
      <c r="G24" s="15"/>
    </row>
    <row r="25" spans="1:7" x14ac:dyDescent="0.25">
      <c r="A25" s="47" t="s">
        <v>403</v>
      </c>
      <c r="B25" s="67">
        <v>720</v>
      </c>
      <c r="C25" s="130" t="s">
        <v>404</v>
      </c>
      <c r="D25" s="127">
        <v>20400236.239999998</v>
      </c>
      <c r="E25" s="127">
        <v>14759331.130000001</v>
      </c>
      <c r="F25" s="129" t="s">
        <v>391</v>
      </c>
      <c r="G25" s="15"/>
    </row>
    <row r="26" spans="1:7" x14ac:dyDescent="0.25">
      <c r="A26" s="47" t="s">
        <v>405</v>
      </c>
      <c r="B26" s="67">
        <v>720</v>
      </c>
      <c r="C26" s="130" t="s">
        <v>406</v>
      </c>
      <c r="D26" s="127">
        <v>20400236.239999998</v>
      </c>
      <c r="E26" s="127">
        <v>14759331.130000001</v>
      </c>
      <c r="F26" s="129" t="s">
        <v>391</v>
      </c>
      <c r="G26" s="15"/>
    </row>
    <row r="27" spans="1:7" ht="23.25" x14ac:dyDescent="0.25">
      <c r="A27" s="47" t="s">
        <v>407</v>
      </c>
      <c r="B27" s="67">
        <v>720</v>
      </c>
      <c r="C27" s="130" t="s">
        <v>408</v>
      </c>
      <c r="D27" s="127">
        <v>20400236.239999998</v>
      </c>
      <c r="E27" s="127">
        <v>14759331.130000001</v>
      </c>
      <c r="F27" s="129" t="s">
        <v>391</v>
      </c>
      <c r="G27" s="15"/>
    </row>
    <row r="28" spans="1:7" ht="10.5" customHeight="1" x14ac:dyDescent="0.25">
      <c r="A28" s="74"/>
      <c r="B28" s="75"/>
      <c r="C28" s="76"/>
      <c r="D28" s="77"/>
      <c r="E28" s="78"/>
      <c r="F28" s="78"/>
      <c r="G28" s="15"/>
    </row>
    <row r="29" spans="1:7" x14ac:dyDescent="0.25">
      <c r="A29" s="79"/>
      <c r="B29" s="80"/>
      <c r="C29" s="79"/>
      <c r="D29" s="11"/>
      <c r="E29" s="81"/>
      <c r="F29" s="81"/>
      <c r="G29" s="15"/>
    </row>
    <row r="30" spans="1:7" ht="20.100000000000001" customHeight="1" x14ac:dyDescent="0.25">
      <c r="A30" s="17" t="s">
        <v>409</v>
      </c>
      <c r="B30" s="82"/>
      <c r="C30" s="15"/>
      <c r="D30" s="149" t="s">
        <v>410</v>
      </c>
      <c r="E30" s="150"/>
      <c r="F30" s="15"/>
      <c r="G30" s="15"/>
    </row>
    <row r="31" spans="1:7" ht="9.9499999999999993" customHeight="1" x14ac:dyDescent="0.25">
      <c r="A31" s="84"/>
      <c r="B31" s="85" t="s">
        <v>411</v>
      </c>
      <c r="C31" s="15"/>
      <c r="D31" s="145" t="s">
        <v>412</v>
      </c>
      <c r="E31" s="146"/>
      <c r="F31" s="15"/>
      <c r="G31" s="15"/>
    </row>
    <row r="32" spans="1:7" ht="9.9499999999999993" customHeight="1" x14ac:dyDescent="0.25">
      <c r="A32" s="79"/>
      <c r="B32" s="86"/>
      <c r="C32" s="87"/>
      <c r="D32" s="81"/>
      <c r="E32" s="81"/>
      <c r="F32" s="81"/>
      <c r="G32" s="15"/>
    </row>
    <row r="33" spans="1:7" ht="10.5" customHeight="1" x14ac:dyDescent="0.25">
      <c r="A33" s="88"/>
      <c r="B33" s="89"/>
      <c r="C33" s="87"/>
      <c r="D33" s="57"/>
      <c r="E33" s="151"/>
      <c r="F33" s="152"/>
      <c r="G33" s="15"/>
    </row>
    <row r="34" spans="1:7" x14ac:dyDescent="0.25">
      <c r="A34" s="55" t="s">
        <v>413</v>
      </c>
      <c r="B34" s="83"/>
      <c r="C34" s="15"/>
      <c r="D34" s="153"/>
      <c r="E34" s="154"/>
      <c r="F34" s="84"/>
      <c r="G34" s="15"/>
    </row>
    <row r="35" spans="1:7" ht="11.1" customHeight="1" x14ac:dyDescent="0.25">
      <c r="A35" s="15"/>
      <c r="B35" s="85" t="s">
        <v>411</v>
      </c>
      <c r="C35" s="15"/>
      <c r="D35" s="145" t="s">
        <v>412</v>
      </c>
      <c r="E35" s="146"/>
      <c r="F35" s="15"/>
      <c r="G35" s="15"/>
    </row>
    <row r="36" spans="1:7" ht="11.1" customHeight="1" x14ac:dyDescent="0.25">
      <c r="A36" s="15"/>
      <c r="B36" s="84"/>
      <c r="C36" s="15"/>
      <c r="D36" s="84"/>
      <c r="E36" s="84"/>
      <c r="F36" s="15"/>
      <c r="G36" s="15"/>
    </row>
    <row r="37" spans="1:7" ht="11.1" customHeight="1" x14ac:dyDescent="0.25">
      <c r="A37" s="15"/>
      <c r="B37" s="84"/>
      <c r="C37" s="15"/>
      <c r="D37" s="84"/>
      <c r="E37" s="84"/>
      <c r="F37" s="15"/>
      <c r="G37" s="15"/>
    </row>
    <row r="38" spans="1:7" ht="11.1" customHeight="1" x14ac:dyDescent="0.25">
      <c r="A38" s="15"/>
      <c r="B38" s="84"/>
      <c r="C38" s="15"/>
      <c r="D38" s="84"/>
      <c r="E38" s="84"/>
      <c r="F38" s="15"/>
      <c r="G38" s="15"/>
    </row>
    <row r="39" spans="1:7" ht="11.1" customHeight="1" x14ac:dyDescent="0.25">
      <c r="A39" s="15"/>
      <c r="B39" s="84"/>
      <c r="C39" s="15"/>
      <c r="D39" s="84"/>
      <c r="E39" s="84"/>
      <c r="F39" s="15"/>
      <c r="G39" s="15"/>
    </row>
    <row r="40" spans="1:7" ht="11.1" customHeight="1" x14ac:dyDescent="0.25">
      <c r="A40" s="15"/>
      <c r="B40" s="84"/>
      <c r="C40" s="15"/>
      <c r="D40" s="84"/>
      <c r="E40" s="84"/>
      <c r="F40" s="15"/>
      <c r="G40" s="15"/>
    </row>
    <row r="41" spans="1:7" ht="11.1" customHeight="1" x14ac:dyDescent="0.25">
      <c r="A41" s="15"/>
      <c r="B41" s="84"/>
      <c r="C41" s="15"/>
      <c r="D41" s="84"/>
      <c r="E41" s="84"/>
      <c r="F41" s="15"/>
      <c r="G41" s="15"/>
    </row>
    <row r="42" spans="1:7" ht="17.100000000000001" customHeight="1" x14ac:dyDescent="0.25">
      <c r="A42" s="11"/>
      <c r="B42" s="82"/>
      <c r="C42" s="87"/>
      <c r="D42" s="11"/>
      <c r="E42" s="11"/>
      <c r="F42" s="90" t="s">
        <v>414</v>
      </c>
      <c r="G42" s="15"/>
    </row>
    <row r="43" spans="1:7" ht="17.25" customHeight="1" x14ac:dyDescent="0.25">
      <c r="A43" s="17" t="s">
        <v>415</v>
      </c>
      <c r="B43" s="91"/>
      <c r="C43" s="15"/>
      <c r="D43" s="149" t="s">
        <v>416</v>
      </c>
      <c r="E43" s="150"/>
      <c r="F43" s="90" t="s">
        <v>414</v>
      </c>
      <c r="G43" s="15"/>
    </row>
    <row r="44" spans="1:7" ht="12" customHeight="1" x14ac:dyDescent="0.25">
      <c r="A44" s="84"/>
      <c r="B44" s="85" t="s">
        <v>411</v>
      </c>
      <c r="C44" s="15"/>
      <c r="D44" s="145" t="s">
        <v>412</v>
      </c>
      <c r="E44" s="146"/>
      <c r="F44" s="90" t="s">
        <v>414</v>
      </c>
      <c r="G44" s="15"/>
    </row>
    <row r="45" spans="1:7" ht="17.100000000000001" customHeight="1" x14ac:dyDescent="0.25">
      <c r="A45" s="17"/>
      <c r="B45" s="17"/>
      <c r="C45" s="17"/>
      <c r="D45" s="87"/>
      <c r="E45" s="11"/>
      <c r="F45" s="11"/>
      <c r="G45" s="15"/>
    </row>
    <row r="46" spans="1:7" hidden="1" x14ac:dyDescent="0.25">
      <c r="A46" s="17"/>
      <c r="B46" s="17" t="s">
        <v>417</v>
      </c>
      <c r="C46" s="17"/>
      <c r="D46" s="87"/>
      <c r="E46" s="11"/>
      <c r="F46" s="15"/>
      <c r="G46" s="15"/>
    </row>
    <row r="47" spans="1:7" hidden="1" x14ac:dyDescent="0.25">
      <c r="A47" s="90" t="s">
        <v>409</v>
      </c>
      <c r="B47" s="17"/>
      <c r="C47" s="17"/>
      <c r="D47" s="149"/>
      <c r="E47" s="150"/>
      <c r="F47" s="90" t="s">
        <v>417</v>
      </c>
      <c r="G47" s="15"/>
    </row>
    <row r="48" spans="1:7" hidden="1" x14ac:dyDescent="0.25">
      <c r="A48" s="90" t="s">
        <v>418</v>
      </c>
      <c r="B48" s="85" t="s">
        <v>411</v>
      </c>
      <c r="C48" s="15"/>
      <c r="D48" s="145" t="s">
        <v>412</v>
      </c>
      <c r="E48" s="146"/>
      <c r="F48" s="90" t="s">
        <v>417</v>
      </c>
      <c r="G48" s="15"/>
    </row>
    <row r="49" spans="1:7" ht="17.100000000000001" customHeight="1" x14ac:dyDescent="0.25">
      <c r="A49" s="90"/>
      <c r="B49" s="84"/>
      <c r="C49" s="15"/>
      <c r="D49" s="84"/>
      <c r="E49" s="84"/>
      <c r="F49" s="90"/>
      <c r="G49" s="15"/>
    </row>
    <row r="50" spans="1:7" hidden="1" x14ac:dyDescent="0.25">
      <c r="A50" s="17"/>
      <c r="B50" s="17" t="s">
        <v>417</v>
      </c>
      <c r="C50" s="17"/>
      <c r="D50" s="87"/>
      <c r="E50" s="11"/>
      <c r="F50" s="90" t="s">
        <v>417</v>
      </c>
      <c r="G50" s="15"/>
    </row>
    <row r="51" spans="1:7" hidden="1" x14ac:dyDescent="0.25">
      <c r="A51" s="90" t="s">
        <v>415</v>
      </c>
      <c r="B51" s="17"/>
      <c r="C51" s="17"/>
      <c r="D51" s="149"/>
      <c r="E51" s="150"/>
      <c r="F51" s="90" t="s">
        <v>417</v>
      </c>
      <c r="G51" s="15"/>
    </row>
    <row r="52" spans="1:7" hidden="1" x14ac:dyDescent="0.25">
      <c r="A52" s="90" t="s">
        <v>418</v>
      </c>
      <c r="B52" s="85" t="s">
        <v>411</v>
      </c>
      <c r="C52" s="15"/>
      <c r="D52" s="145" t="s">
        <v>412</v>
      </c>
      <c r="E52" s="146"/>
      <c r="F52" s="90" t="s">
        <v>417</v>
      </c>
      <c r="G52" s="15"/>
    </row>
    <row r="53" spans="1:7" ht="17.100000000000001" customHeight="1" x14ac:dyDescent="0.25">
      <c r="A53" s="17"/>
      <c r="B53" s="17"/>
      <c r="C53" s="17"/>
      <c r="D53" s="87"/>
      <c r="E53" s="11"/>
      <c r="F53" s="11"/>
      <c r="G53" s="15"/>
    </row>
    <row r="54" spans="1:7" ht="17.100000000000001" customHeight="1" x14ac:dyDescent="0.25">
      <c r="A54" s="17" t="s">
        <v>419</v>
      </c>
      <c r="B54" s="79"/>
      <c r="C54" s="79"/>
      <c r="D54" s="87"/>
      <c r="E54" s="2"/>
      <c r="F54" s="2"/>
      <c r="G54" s="15"/>
    </row>
    <row r="55" spans="1:7" ht="12.95" customHeight="1" x14ac:dyDescent="0.25">
      <c r="A55" s="92"/>
      <c r="B55" s="92"/>
      <c r="C55" s="92"/>
      <c r="D55" s="92"/>
      <c r="E55" s="92"/>
      <c r="F55" s="92"/>
      <c r="G55" s="15"/>
    </row>
    <row r="56" spans="1:7" ht="25.7" customHeight="1" x14ac:dyDescent="0.25">
      <c r="A56" s="147" t="s">
        <v>420</v>
      </c>
      <c r="B56" s="148"/>
      <c r="C56" s="148"/>
      <c r="D56" s="148"/>
      <c r="E56" s="148"/>
      <c r="F56" s="148"/>
      <c r="G56" s="15"/>
    </row>
    <row r="57" spans="1:7" ht="12.95" customHeight="1" x14ac:dyDescent="0.25">
      <c r="A57" s="93"/>
      <c r="B57" s="93"/>
      <c r="C57" s="93"/>
      <c r="D57" s="93"/>
      <c r="E57" s="93"/>
      <c r="F57" s="93"/>
      <c r="G57" s="15"/>
    </row>
  </sheetData>
  <mergeCells count="19">
    <mergeCell ref="A2:F2"/>
    <mergeCell ref="A4:A8"/>
    <mergeCell ref="B4:B8"/>
    <mergeCell ref="C4:C8"/>
    <mergeCell ref="D4:D8"/>
    <mergeCell ref="E4:E8"/>
    <mergeCell ref="F4:F8"/>
    <mergeCell ref="D30:E30"/>
    <mergeCell ref="D31:E31"/>
    <mergeCell ref="E33:F33"/>
    <mergeCell ref="D34:E34"/>
    <mergeCell ref="D35:E35"/>
    <mergeCell ref="D52:E52"/>
    <mergeCell ref="A56:F56"/>
    <mergeCell ref="D43:E43"/>
    <mergeCell ref="D44:E44"/>
    <mergeCell ref="D47:E47"/>
    <mergeCell ref="D48:E48"/>
    <mergeCell ref="D51:E51"/>
  </mergeCells>
  <pageMargins left="0.70833330000000005" right="0.70833330000000005" top="0.74791660000000004" bottom="0.74791660000000004" header="0.3152778" footer="0.3152778"/>
  <pageSetup paperSize="9" scale="6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17M&lt;/Code&gt;&#10;  &lt;DocLink&gt;3086927&lt;/DocLink&gt;&#10;  &lt;DocName&gt;Отчет об исполнении бюджета (месячный)&lt;/DocName&gt;&#10;  &lt;VariantName&gt;410_Орг=251002_Ф=0503117M_Период=август 2025 года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FD353A31-BEC9-49A2-A80A-44F7660EB4A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Доходы</vt:lpstr>
      <vt:lpstr>Расходы</vt:lpstr>
      <vt:lpstr>Источники</vt:lpstr>
      <vt:lpstr>Доходы!Область_печати</vt:lpstr>
      <vt:lpstr>Источники!Область_печати</vt:lpstr>
      <vt:lpstr>Расходы!Область_печати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ГЛАВБУХ\м.видео</dc:creator>
  <cp:lastModifiedBy>м.видео</cp:lastModifiedBy>
  <cp:lastPrinted>2025-09-04T06:15:16Z</cp:lastPrinted>
  <dcterms:created xsi:type="dcterms:W3CDTF">2025-09-02T09:44:42Z</dcterms:created>
  <dcterms:modified xsi:type="dcterms:W3CDTF">2025-10-03T09:55:54Z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 (месячный)</vt:lpwstr>
  </property>
  <property fmtid="{D5CDD505-2E9C-101B-9397-08002B2CF9AE}" pid="3" name="Название отчета">
    <vt:lpwstr>410_Орг=251002_Ф=0503117M_Период=август 2025 года.xlsx</vt:lpwstr>
  </property>
  <property fmtid="{D5CDD505-2E9C-101B-9397-08002B2CF9AE}" pid="4" name="Версия клиента">
    <vt:lpwstr>23.1.0.38820 (.NET 4.7.2)</vt:lpwstr>
  </property>
  <property fmtid="{D5CDD505-2E9C-101B-9397-08002B2CF9AE}" pid="5" name="Версия базы">
    <vt:lpwstr>20.2.0.8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172.17.108.35</vt:lpwstr>
  </property>
  <property fmtid="{D5CDD505-2E9C-101B-9397-08002B2CF9AE}" pid="8" name="База">
    <vt:lpwstr>svod_smart</vt:lpwstr>
  </property>
  <property fmtid="{D5CDD505-2E9C-101B-9397-08002B2CF9AE}" pid="9" name="Пользователь">
    <vt:lpwstr>00355_harasaevab</vt:lpwstr>
  </property>
  <property fmtid="{D5CDD505-2E9C-101B-9397-08002B2CF9AE}" pid="10" name="Шаблон">
    <vt:lpwstr>SV_0503117M_20220601.xlt</vt:lpwstr>
  </property>
  <property fmtid="{D5CDD505-2E9C-101B-9397-08002B2CF9AE}" pid="11" name="Локальная база">
    <vt:lpwstr>не используется</vt:lpwstr>
  </property>
</Properties>
</file>