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70" windowWidth="19815" windowHeight="6795" activeTab="1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1" hidden="1">Расходы!$A$3:$H$117</definedName>
  </definedNames>
  <calcPr calcId="144525"/>
</workbook>
</file>

<file path=xl/calcChain.xml><?xml version="1.0" encoding="utf-8"?>
<calcChain xmlns="http://schemas.openxmlformats.org/spreadsheetml/2006/main">
  <c r="H21" i="3" l="1"/>
  <c r="H22" i="3"/>
  <c r="G22" i="3"/>
  <c r="G21" i="3"/>
  <c r="H13" i="3"/>
  <c r="H24" i="3" s="1"/>
  <c r="H14" i="3"/>
  <c r="G14" i="3"/>
  <c r="G25" i="3" s="1"/>
  <c r="G13" i="3"/>
  <c r="G24" i="3" s="1"/>
  <c r="H7" i="3"/>
  <c r="G7" i="3"/>
  <c r="H25" i="3" l="1"/>
</calcChain>
</file>

<file path=xl/sharedStrings.xml><?xml version="1.0" encoding="utf-8"?>
<sst xmlns="http://schemas.openxmlformats.org/spreadsheetml/2006/main" count="718" uniqueCount="386">
  <si>
    <t>ОТЧЕТ ОБ ИСПОЛНЕНИИ БЮДЖЕТА</t>
  </si>
  <si>
    <t>КОДЫ</t>
  </si>
  <si>
    <t>на 1 ноября 2025 г.</t>
  </si>
  <si>
    <t>Форма по ОКУД</t>
  </si>
  <si>
    <t>0503117</t>
  </si>
  <si>
    <t xml:space="preserve">            Дата</t>
  </si>
  <si>
    <t>01.11.2025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</si>
  <si>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</si>
  <si>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</si>
  <si>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</si>
  <si>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</si>
  <si>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</si>
  <si>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</si>
  <si>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</si>
  <si>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</si>
  <si>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</si>
  <si>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</si>
  <si>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</si>
  <si>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</si>
  <si>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</si>
  <si>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</si>
  <si>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</si>
  <si>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</si>
  <si>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</si>
  <si>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</si>
  <si>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</si>
  <si>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</si>
  <si>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</si>
  <si>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</si>
  <si>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</si>
  <si>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</si>
  <si>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</si>
  <si>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</si>
  <si>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</si>
  <si>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</si>
  <si>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</si>
  <si>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</si>
  <si>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</si>
  <si>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</si>
  <si>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</si>
  <si>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</si>
  <si>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</si>
  <si>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</si>
  <si>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</si>
  <si>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</si>
  <si>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182 1 01 02020 01 0000 110</t>
  </si>
  <si>
    <t>-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</si>
  <si>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</si>
  <si>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182 1 01 02030 01 0000 110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</si>
  <si>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</si>
  <si>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182 1 01 02210 01 0000 110</t>
  </si>
  <si>
    <t xml:space="preserve">  НАЛОГИ НА ТОВАРЫ (РАБОТЫ, УСЛУГИ), РЕАЛИЗУЕМЫЕ НА ТЕРРИТОРИИ РОССИЙСКОЙ ФЕДЕРАЦИИ</t>
  </si>
  <si>
    <t>182 1 03 00000 00 0000 000</t>
  </si>
  <si>
    <t xml:space="preserve">  Туристический налог</t>
  </si>
  <si>
    <t>182 1 03 03000 01 0000 110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</si>
  <si>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</si>
  <si>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</si>
  <si>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</si>
  <si>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</si>
  <si>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</si>
  <si>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</si>
  <si>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</si>
  <si>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</si>
  <si>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</si>
  <si>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</si>
  <si>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</si>
  <si>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</si>
  <si>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</si>
  <si>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</si>
  <si>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</si>
  <si>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</si>
  <si>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</si>
  <si>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</si>
  <si>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</si>
  <si>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</si>
  <si>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</si>
  <si>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</si>
  <si>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</si>
  <si>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</si>
  <si>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</si>
  <si>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</si>
  <si>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</si>
  <si>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</si>
  <si>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</si>
  <si>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</si>
  <si>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</si>
  <si>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</si>
  <si>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</si>
  <si>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</si>
  <si>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</si>
  <si>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</si>
  <si>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</si>
  <si>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</si>
  <si>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</si>
  <si>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</si>
  <si>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</si>
  <si>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</si>
  <si>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</si>
  <si>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</si>
  <si>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</si>
  <si>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</si>
  <si>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</si>
  <si>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</si>
  <si>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</si>
  <si>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</si>
  <si>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</si>
  <si>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</si>
  <si>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 xml:space="preserve">  Доходы от продажи земельных участков, находящихся в государственной и муниципальной собственности</t>
  </si>
  <si>
    <t>410 1 14 06000 00 0000 430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</si>
  <si>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</si>
  <si>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410 1 14 06020 00 0000 430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</si>
  <si>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</si>
  <si>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410 1 14 06025 10 0000 430</t>
  </si>
  <si>
    <t xml:space="preserve">  ШТРАФЫ, САНКЦИИ, ВОЗМЕЩЕНИЕ УЩЕРБА</t>
  </si>
  <si>
    <t>410 1 16 00000 00 0000 000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</si>
  <si>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</si>
  <si>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410 1 16 07000 00 0000 140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</si>
  <si>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</si>
  <si>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410 1 16 07090 00 0000 140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</si>
  <si>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</si>
  <si>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410 1 16 07090 10 0000 140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</si>
  <si>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</si>
  <si>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</si>
  <si>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</si>
  <si>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</si>
  <si>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</si>
  <si>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</si>
  <si>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ПРОЧИЕ НЕНАЛОГОВЫЕ ДОХОДЫ</t>
  </si>
  <si>
    <t>410 1 17 00000 00 0000 000</t>
  </si>
  <si>
    <t xml:space="preserve">  Инициативные платежи</t>
  </si>
  <si>
    <t>410 1 17 15000 00 0000 150</t>
  </si>
  <si>
    <t xml:space="preserve">  Инициативные платежи, зачисляемые в бюджеты сельских поселений</t>
  </si>
  <si>
    <t>410 1 17 15030 10 0000 150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</si>
  <si>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</si>
  <si>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</si>
  <si>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</si>
  <si>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</si>
  <si>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</si>
  <si>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</si>
  <si>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</si>
  <si>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</si>
  <si>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</si>
  <si>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</si>
  <si>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</si>
  <si>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</si>
  <si>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</si>
  <si>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</si>
  <si>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</si>
  <si>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</si>
  <si>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Прочие субсидии</t>
  </si>
  <si>
    <t>410 2 02 29999 00 0000 150</t>
  </si>
  <si>
    <t xml:space="preserve">  Прочие субсидии бюджетам сельских поселений</t>
  </si>
  <si>
    <t>410 2 02 29999 10 0000 150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</si>
  <si>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</si>
  <si>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</si>
  <si>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</si>
  <si>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</si>
  <si>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</si>
  <si>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</si>
  <si>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</si>
  <si>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</si>
  <si>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</si>
  <si>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</si>
  <si>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</si>
  <si>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</si>
  <si>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</si>
  <si>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</si>
  <si>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</si>
  <si>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</si>
  <si>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</si>
  <si>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</si>
  <si>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</si>
  <si>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</si>
  <si>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</si>
  <si>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</si>
  <si>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</si>
  <si>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</si>
  <si>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</si>
  <si>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</si>
  <si>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</si>
  <si>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</si>
  <si>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410 0102 02 1 00 20000 100</t>
  </si>
  <si>
    <t xml:space="preserve">  Фонд оплаты труда государственных (муниципальных) органов</t>
  </si>
  <si>
    <t>410 0102 02 1 00 20000 121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</si>
  <si>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</si>
  <si>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</si>
  <si>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</si>
  <si>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</si>
  <si>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</si>
  <si>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</si>
  <si>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</si>
  <si>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</si>
  <si>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</si>
  <si>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</si>
  <si>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</si>
  <si>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</si>
  <si>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</si>
  <si>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</si>
  <si>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</si>
  <si>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</si>
  <si>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</si>
  <si>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</si>
  <si>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</si>
  <si>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</si>
  <si>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</si>
  <si>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</si>
  <si>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</si>
  <si>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</si>
  <si>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</si>
  <si>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</si>
  <si>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</si>
  <si>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</si>
  <si>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</si>
  <si>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</si>
  <si>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</si>
  <si>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</si>
  <si>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</si>
  <si>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</si>
  <si>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</si>
  <si>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</si>
  <si>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</si>
  <si>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</si>
  <si>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</si>
  <si>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</si>
  <si>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</si>
  <si>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</si>
  <si>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</si>
  <si>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</si>
  <si>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</si>
  <si>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</si>
  <si>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</si>
  <si>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</si>
  <si>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</si>
  <si>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</si>
  <si>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</si>
  <si>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</si>
  <si>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</si>
  <si>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</si>
  <si>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</si>
  <si>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</si>
  <si>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</si>
  <si>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</si>
  <si>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</si>
  <si>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</si>
  <si>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</si>
  <si>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</si>
  <si>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</si>
  <si>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</si>
  <si>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</si>
  <si>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</si>
  <si>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</si>
  <si>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</si>
  <si>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</si>
  <si>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</si>
  <si>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</si>
  <si>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</si>
  <si>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</si>
  <si>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</si>
  <si>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</si>
  <si>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</si>
  <si>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</si>
  <si>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</si>
  <si>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</si>
  <si>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</si>
  <si>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Коммунальное хозяйство</t>
  </si>
  <si>
    <t>410 0502 00 0 00 00000 000</t>
  </si>
  <si>
    <t xml:space="preserve">  Газификация</t>
  </si>
  <si>
    <t>410 0502 01 9 00 11200 000</t>
  </si>
  <si>
    <t>410 0502 01 9 00 11200 200</t>
  </si>
  <si>
    <t>410 0502 01 9 00 11200 244</t>
  </si>
  <si>
    <t xml:space="preserve">  Газификация в рамках программы социально-экономического развития муниципального образования "Тамбовский сельсовет"</t>
  </si>
  <si>
    <t>410 0502 01 9 00 20000 000</t>
  </si>
  <si>
    <t>410 0502 01 9 00 20000 200</t>
  </si>
  <si>
    <t>410 0502 01 9 00 20000 244</t>
  </si>
  <si>
    <t>410 0502 01 9 00 20000 247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</si>
  <si>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</si>
  <si>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</si>
  <si>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</si>
  <si>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</si>
  <si>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</si>
  <si>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</si>
  <si>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Устройство тротуара на улице Колхозная в с. Тамбовка Харабалинского района Астраханской области</t>
  </si>
  <si>
    <t>410 0503 01 5 00 20000 000</t>
  </si>
  <si>
    <t>410 0503 01 5 00 20000 200</t>
  </si>
  <si>
    <t>410 0503 01 5 00 20000 244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</si>
  <si>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</si>
  <si>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</si>
  <si>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</si>
  <si>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</si>
  <si>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Реализация проекта инициативного бюджетирования в муниципальном образовании "Тамбовский сельсовет"</t>
  </si>
  <si>
    <t>410 0503 01 7 00 64570 000</t>
  </si>
  <si>
    <t>410 0503 01 7 00 64570 200</t>
  </si>
  <si>
    <t>410 0503 01 7 00 64570 244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</si>
  <si>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</si>
  <si>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</si>
  <si>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</si>
  <si>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</si>
  <si>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</si>
  <si>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</si>
  <si>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</si>
  <si>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</si>
  <si>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</si>
  <si>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2 И4 55550 000</t>
  </si>
  <si>
    <t>410 0503 10 2 И4 55550 200</t>
  </si>
  <si>
    <t>410 0503 10 2 И4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</si>
  <si>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</si>
  <si>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</si>
  <si>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</si>
  <si>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</si>
  <si>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</si>
  <si>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</si>
  <si>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</si>
  <si>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</si>
  <si>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</si>
  <si>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</si>
  <si>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</si>
  <si>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</si>
  <si>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</si>
  <si>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</si>
  <si>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 xml:space="preserve">  Закупка товаров, работ и услуг в целях капитального ремонта государственного (муниципального) имущества</t>
  </si>
  <si>
    <t>410 0801 02 3 00 20000 243</t>
  </si>
  <si>
    <t>410 0801 02 3 00 20000 244</t>
  </si>
  <si>
    <t>410 0801 02 3 00 20000 247</t>
  </si>
  <si>
    <t>410 0801 02 3 00 20000 800</t>
  </si>
  <si>
    <t>410 0801 02 3 00 20000 853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</si>
  <si>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</si>
  <si>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</si>
  <si>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410 0801 09 2 00 20000 200</t>
  </si>
  <si>
    <t>410 0801 09 2 00 20000 244</t>
  </si>
  <si>
    <t xml:space="preserve">  СОЦИАЛЬНАЯ ПОЛИТИКА</t>
  </si>
  <si>
    <t>410 1000 00 0 00 00000 000</t>
  </si>
  <si>
    <t xml:space="preserve">  Пенсионное обеспечение</t>
  </si>
  <si>
    <t>410 1001 00 0 00 00000 000</t>
  </si>
  <si>
    <t xml:space="preserve">  Доплаты к пенсиям муниципальных служащих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</si>
  <si>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410 1001 02 5 00 20000 000</t>
  </si>
  <si>
    <t xml:space="preserve">  Социальное обеспечение и иные выплаты населению</t>
  </si>
  <si>
    <t>410 1001 02 5 00 20000 300</t>
  </si>
  <si>
    <t xml:space="preserve">  Иные пенсии, социальные доплаты к пенсиям</t>
  </si>
  <si>
    <t>410 1001 02 5 00 20000 312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</si>
  <si>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</si>
  <si>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</si>
  <si>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</si>
  <si>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</si>
  <si>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</si>
  <si>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</si>
  <si>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</si>
  <si>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</si>
  <si>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</si>
  <si>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</si>
  <si>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</si>
  <si>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</si>
  <si>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</si>
  <si>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</si>
  <si>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</si>
  <si>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</si>
  <si>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</si>
  <si>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</si>
  <si>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</si>
  <si>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</si>
  <si>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</si>
  <si>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</si>
  <si>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</si>
  <si>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</si>
  <si>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</si>
  <si>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</si>
  <si>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</si>
  <si>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</si>
  <si>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</si>
  <si>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</si>
  <si>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</si>
  <si>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</si>
  <si>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</si>
  <si>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</si>
  <si>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</si>
  <si>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</si>
  <si>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</si>
  <si>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</si>
  <si>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</si>
  <si>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</si>
  <si>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</si>
  <si>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ноября 2025 г.</t>
  </si>
  <si>
    <t xml:space="preserve">Документ подписан электронной подписью. 
</t>
  </si>
  <si>
    <t>Программы</t>
  </si>
  <si>
    <t>0102</t>
  </si>
  <si>
    <t>0113</t>
  </si>
  <si>
    <t>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</si>
</sst>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6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color rgb="FF000000"/>
      <name val="Arial Cyr"/>
    </font>
    <font>
      <b/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5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" fontId="1" fillId="0" borderId="17" xfId="39" applyNumberFormat="1" applyFont="1" applyProtection="1">
      <alignment horizontal="right" shrinkToFit="1"/>
    </xf>
    <xf numFmtId="4" fontId="1" fillId="0" borderId="20" xfId="43" applyNumberFormat="1" applyFont="1" applyProtection="1">
      <alignment horizontal="right" shrinkToFit="1"/>
    </xf>
    <xf numFmtId="4" fontId="1" fillId="0" borderId="23" xfId="47" applyNumberFormat="1" applyFont="1" applyProtection="1">
      <alignment horizontal="right" shrinkToFit="1"/>
    </xf>
    <xf numFmtId="49" fontId="1" fillId="0" borderId="17" xfId="38" applyNumberFormat="1" applyFont="1" applyProtection="1">
      <alignment horizontal="center"/>
    </xf>
    <xf numFmtId="4" fontId="1" fillId="0" borderId="24" xfId="54" applyNumberFormat="1" applyFont="1" applyProtection="1">
      <alignment horizontal="right" shrinkToFit="1"/>
    </xf>
    <xf numFmtId="49" fontId="1" fillId="0" borderId="20" xfId="42" applyNumberFormat="1" applyFont="1" applyProtection="1">
      <alignment horizontal="center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9" fontId="1" fillId="0" borderId="23" xfId="61" applyNumberFormat="1" applyFont="1" applyProtection="1">
      <alignment horizontal="center" wrapTex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9" fontId="1" fillId="0" borderId="29" xfId="67" applyNumberFormat="1" applyFont="1" applyProtection="1">
      <alignment horizontal="center"/>
    </xf>
    <xf numFmtId="4" fontId="1" fillId="0" borderId="29" xfId="68" applyNumberFormat="1" applyFont="1" applyProtection="1">
      <alignment horizontal="right" shrinkToFit="1"/>
    </xf>
    <xf numFmtId="49" fontId="1" fillId="0" borderId="30" xfId="69" applyNumberFormat="1" applyFont="1" applyProtection="1">
      <alignment horizontal="center"/>
    </xf>
    <xf numFmtId="4" fontId="13" fillId="0" borderId="34" xfId="64" applyNumberFormat="1" applyFont="1" applyBorder="1" applyProtection="1">
      <alignment wrapText="1"/>
    </xf>
    <xf numFmtId="49" fontId="13" fillId="0" borderId="8" xfId="55" applyNumberFormat="1" applyFont="1" applyProtection="1"/>
    <xf numFmtId="0" fontId="12" fillId="0" borderId="0" xfId="0" applyFont="1" applyProtection="1">
      <protection locked="0"/>
    </xf>
    <xf numFmtId="0" fontId="13" fillId="0" borderId="8" xfId="64" applyNumberFormat="1" applyFont="1" applyProtection="1">
      <alignment wrapText="1"/>
    </xf>
    <xf numFmtId="49" fontId="13" fillId="0" borderId="8" xfId="64" applyNumberFormat="1" applyFont="1" applyProtection="1">
      <alignment wrapText="1"/>
    </xf>
    <xf numFmtId="49" fontId="2" fillId="0" borderId="8" xfId="64" applyNumberFormat="1" applyFont="1" applyProtection="1">
      <alignment wrapText="1"/>
    </xf>
    <xf numFmtId="0" fontId="14" fillId="0" borderId="0" xfId="0" applyFont="1" applyProtection="1">
      <protection locked="0"/>
    </xf>
    <xf numFmtId="4" fontId="2" fillId="0" borderId="34" xfId="64" applyNumberFormat="1" applyFont="1" applyBorder="1" applyProtection="1">
      <alignment wrapText="1"/>
    </xf>
    <xf numFmtId="0" fontId="13" fillId="0" borderId="8" xfId="70" applyNumberFormat="1" applyFont="1" applyProtection="1"/>
    <xf numFmtId="0" fontId="15" fillId="0" borderId="1" xfId="14" applyNumberFormat="1" applyFont="1" applyProtection="1"/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view="pageBreakPreview" topLeftCell="A15" zoomScaleNormal="100" zoomScaleSheetLayoutView="100" workbookViewId="0">
      <selection activeCell="A24" sqref="A24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29" t="s">
        <v>0</v>
      </c>
      <c r="B2" s="130"/>
      <c r="C2" s="130"/>
      <c r="D2" s="130"/>
      <c r="E2" s="130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 t="s">
        <v>9</v>
      </c>
      <c r="G6" s="14"/>
    </row>
    <row r="7" spans="1:7" ht="33.950000000000003" customHeight="1" x14ac:dyDescent="0.25">
      <c r="A7" s="17" t="s">
        <v>10</v>
      </c>
      <c r="B7" s="131" t="s">
        <v>11</v>
      </c>
      <c r="C7" s="132"/>
      <c r="D7" s="132"/>
      <c r="E7" s="19" t="s">
        <v>12</v>
      </c>
      <c r="F7" s="21" t="s">
        <v>13</v>
      </c>
      <c r="G7" s="14"/>
    </row>
    <row r="8" spans="1:7" ht="15.95" customHeight="1" x14ac:dyDescent="0.25">
      <c r="A8" s="17" t="s">
        <v>14</v>
      </c>
      <c r="B8" s="133" t="s">
        <v>15</v>
      </c>
      <c r="C8" s="134"/>
      <c r="D8" s="134"/>
      <c r="E8" s="22" t="s">
        <v>16</v>
      </c>
      <c r="F8" s="21" t="s">
        <v>17</v>
      </c>
      <c r="G8" s="14"/>
    </row>
    <row r="9" spans="1:7" ht="14.1" customHeight="1" x14ac:dyDescent="0.25">
      <c r="A9" s="11" t="s">
        <v>18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19</v>
      </c>
      <c r="B10" s="17"/>
      <c r="C10" s="17"/>
      <c r="D10" s="18"/>
      <c r="E10" s="22" t="s">
        <v>20</v>
      </c>
      <c r="F10" s="26" t="s">
        <v>21</v>
      </c>
      <c r="G10" s="14"/>
    </row>
    <row r="11" spans="1:7" ht="14.1" customHeight="1" x14ac:dyDescent="0.25">
      <c r="A11" s="135" t="s">
        <v>22</v>
      </c>
      <c r="B11" s="136"/>
      <c r="C11" s="136"/>
      <c r="D11" s="136"/>
      <c r="E11" s="136"/>
      <c r="F11" s="136"/>
      <c r="G11" s="27"/>
    </row>
    <row r="12" spans="1:7" ht="12.95" customHeight="1" x14ac:dyDescent="0.25">
      <c r="A12" s="137" t="s">
        <v>23</v>
      </c>
      <c r="B12" s="137" t="s">
        <v>24</v>
      </c>
      <c r="C12" s="137" t="s">
        <v>25</v>
      </c>
      <c r="D12" s="139" t="s">
        <v>26</v>
      </c>
      <c r="E12" s="139" t="s">
        <v>27</v>
      </c>
      <c r="F12" s="137" t="s">
        <v>28</v>
      </c>
      <c r="G12" s="28"/>
    </row>
    <row r="13" spans="1:7" ht="12" customHeight="1" x14ac:dyDescent="0.25">
      <c r="A13" s="138"/>
      <c r="B13" s="138"/>
      <c r="C13" s="138"/>
      <c r="D13" s="140"/>
      <c r="E13" s="140"/>
      <c r="F13" s="138"/>
      <c r="G13" s="29"/>
    </row>
    <row r="14" spans="1:7" ht="14.25" customHeight="1" x14ac:dyDescent="0.25">
      <c r="A14" s="138"/>
      <c r="B14" s="138"/>
      <c r="C14" s="138"/>
      <c r="D14" s="140"/>
      <c r="E14" s="140"/>
      <c r="F14" s="138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29</v>
      </c>
      <c r="E15" s="32" t="s">
        <v>30</v>
      </c>
      <c r="F15" s="32" t="s">
        <v>31</v>
      </c>
      <c r="G15" s="29"/>
    </row>
    <row r="16" spans="1:7" ht="17.25" customHeight="1" x14ac:dyDescent="0.25">
      <c r="A16" s="33" t="s">
        <v>32</v>
      </c>
      <c r="B16" s="34" t="s">
        <v>33</v>
      </c>
      <c r="C16" s="35" t="s">
        <v>34</v>
      </c>
      <c r="D16" s="105">
        <v>16680910</v>
      </c>
      <c r="E16" s="105">
        <v>16627117.26</v>
      </c>
      <c r="F16" s="105">
        <v>53792.74</v>
      </c>
      <c r="G16" s="29"/>
    </row>
    <row r="17" spans="1:7" ht="15" customHeight="1" x14ac:dyDescent="0.25">
      <c r="A17" s="37" t="s">
        <v>35</v>
      </c>
      <c r="B17" s="38"/>
      <c r="C17" s="39"/>
      <c r="D17" s="106"/>
      <c r="E17" s="106"/>
      <c r="F17" s="106"/>
      <c r="G17" s="29"/>
    </row>
    <row r="18" spans="1:7" x14ac:dyDescent="0.25">
      <c r="A18" s="40" t="s">
        <v>36</v>
      </c>
      <c r="B18" s="41" t="s">
        <v>33</v>
      </c>
      <c r="C18" s="42" t="s">
        <v>37</v>
      </c>
      <c r="D18" s="107">
        <v>3950600</v>
      </c>
      <c r="E18" s="107">
        <v>2544412.2599999998</v>
      </c>
      <c r="F18" s="107">
        <v>1540407.2</v>
      </c>
      <c r="G18" s="29"/>
    </row>
    <row r="19" spans="1:7" x14ac:dyDescent="0.25">
      <c r="A19" s="40" t="s">
        <v>38</v>
      </c>
      <c r="B19" s="41" t="s">
        <v>33</v>
      </c>
      <c r="C19" s="42" t="s">
        <v>39</v>
      </c>
      <c r="D19" s="107">
        <v>2066600</v>
      </c>
      <c r="E19" s="107">
        <v>1404495.75</v>
      </c>
      <c r="F19" s="107">
        <v>668763.71</v>
      </c>
      <c r="G19" s="29"/>
    </row>
    <row r="20" spans="1:7" x14ac:dyDescent="0.25">
      <c r="A20" s="40" t="s">
        <v>40</v>
      </c>
      <c r="B20" s="41" t="s">
        <v>33</v>
      </c>
      <c r="C20" s="42" t="s">
        <v>41</v>
      </c>
      <c r="D20" s="107">
        <v>2066600</v>
      </c>
      <c r="E20" s="107">
        <v>1404495.75</v>
      </c>
      <c r="F20" s="107">
        <v>668763.71</v>
      </c>
      <c r="G20" s="29"/>
    </row>
    <row r="21" spans="1:7" ht="180.75" x14ac:dyDescent="0.25">
      <c r="A21" s="40" t="s">
        <v>42</v>
      </c>
      <c r="B21" s="41" t="s">
        <v>33</v>
      </c>
      <c r="C21" s="42" t="s">
        <v>43</v>
      </c>
      <c r="D21" s="107">
        <v>2064600</v>
      </c>
      <c r="E21" s="107">
        <v>1398376.78</v>
      </c>
      <c r="F21" s="107">
        <v>666223.22</v>
      </c>
      <c r="G21" s="29"/>
    </row>
    <row r="22" spans="1:7" ht="124.5" x14ac:dyDescent="0.25">
      <c r="A22" s="40" t="s">
        <v>44</v>
      </c>
      <c r="B22" s="41" t="s">
        <v>33</v>
      </c>
      <c r="C22" s="42" t="s">
        <v>45</v>
      </c>
      <c r="D22" s="107">
        <v>1000</v>
      </c>
      <c r="E22" s="107" t="s">
        <v>46</v>
      </c>
      <c r="F22" s="107">
        <v>1000</v>
      </c>
      <c r="G22" s="29"/>
    </row>
    <row r="23" spans="1:7" ht="113.25" x14ac:dyDescent="0.25">
      <c r="A23" s="40" t="s">
        <v>47</v>
      </c>
      <c r="B23" s="41" t="s">
        <v>33</v>
      </c>
      <c r="C23" s="42" t="s">
        <v>48</v>
      </c>
      <c r="D23" s="107">
        <v>1000</v>
      </c>
      <c r="E23" s="107">
        <v>-540.49</v>
      </c>
      <c r="F23" s="107">
        <v>1540.49</v>
      </c>
      <c r="G23" s="29"/>
    </row>
    <row r="24" spans="1:7" ht="68.25" x14ac:dyDescent="0.25">
      <c r="A24" s="40" t="s">
        <v>49</v>
      </c>
      <c r="B24" s="41" t="s">
        <v>33</v>
      </c>
      <c r="C24" s="42" t="s">
        <v>50</v>
      </c>
      <c r="D24" s="107" t="s">
        <v>46</v>
      </c>
      <c r="E24" s="107">
        <v>6659.46</v>
      </c>
      <c r="F24" s="107" t="s">
        <v>46</v>
      </c>
      <c r="G24" s="29"/>
    </row>
    <row r="25" spans="1:7" ht="23.25" x14ac:dyDescent="0.25">
      <c r="A25" s="40" t="s">
        <v>51</v>
      </c>
      <c r="B25" s="41" t="s">
        <v>33</v>
      </c>
      <c r="C25" s="42" t="s">
        <v>52</v>
      </c>
      <c r="D25" s="107">
        <v>180000</v>
      </c>
      <c r="E25" s="107">
        <v>307560</v>
      </c>
      <c r="F25" s="107" t="s">
        <v>46</v>
      </c>
      <c r="G25" s="29"/>
    </row>
    <row r="26" spans="1:7" x14ac:dyDescent="0.25">
      <c r="A26" s="40" t="s">
        <v>53</v>
      </c>
      <c r="B26" s="41" t="s">
        <v>33</v>
      </c>
      <c r="C26" s="42" t="s">
        <v>54</v>
      </c>
      <c r="D26" s="107">
        <v>180000</v>
      </c>
      <c r="E26" s="107">
        <v>307560</v>
      </c>
      <c r="F26" s="107" t="s">
        <v>46</v>
      </c>
      <c r="G26" s="29"/>
    </row>
    <row r="27" spans="1:7" x14ac:dyDescent="0.25">
      <c r="A27" s="40" t="s">
        <v>55</v>
      </c>
      <c r="B27" s="41" t="s">
        <v>33</v>
      </c>
      <c r="C27" s="42" t="s">
        <v>56</v>
      </c>
      <c r="D27" s="107">
        <v>34000</v>
      </c>
      <c r="E27" s="107">
        <v>30330.9</v>
      </c>
      <c r="F27" s="107">
        <v>3669.1</v>
      </c>
      <c r="G27" s="29"/>
    </row>
    <row r="28" spans="1:7" x14ac:dyDescent="0.25">
      <c r="A28" s="40" t="s">
        <v>57</v>
      </c>
      <c r="B28" s="41" t="s">
        <v>33</v>
      </c>
      <c r="C28" s="42" t="s">
        <v>58</v>
      </c>
      <c r="D28" s="107">
        <v>34000</v>
      </c>
      <c r="E28" s="107">
        <v>30330.9</v>
      </c>
      <c r="F28" s="107">
        <v>3669.1</v>
      </c>
      <c r="G28" s="29"/>
    </row>
    <row r="29" spans="1:7" x14ac:dyDescent="0.25">
      <c r="A29" s="40" t="s">
        <v>57</v>
      </c>
      <c r="B29" s="41" t="s">
        <v>33</v>
      </c>
      <c r="C29" s="42" t="s">
        <v>59</v>
      </c>
      <c r="D29" s="107">
        <v>34000</v>
      </c>
      <c r="E29" s="107">
        <v>30330.9</v>
      </c>
      <c r="F29" s="107">
        <v>3669.1</v>
      </c>
      <c r="G29" s="29"/>
    </row>
    <row r="30" spans="1:7" x14ac:dyDescent="0.25">
      <c r="A30" s="40" t="s">
        <v>60</v>
      </c>
      <c r="B30" s="41" t="s">
        <v>33</v>
      </c>
      <c r="C30" s="42" t="s">
        <v>61</v>
      </c>
      <c r="D30" s="107">
        <v>1670000</v>
      </c>
      <c r="E30" s="107">
        <v>802025.61</v>
      </c>
      <c r="F30" s="107">
        <v>867974.39</v>
      </c>
      <c r="G30" s="29"/>
    </row>
    <row r="31" spans="1:7" x14ac:dyDescent="0.25">
      <c r="A31" s="40" t="s">
        <v>62</v>
      </c>
      <c r="B31" s="41" t="s">
        <v>33</v>
      </c>
      <c r="C31" s="42" t="s">
        <v>63</v>
      </c>
      <c r="D31" s="107">
        <v>592000</v>
      </c>
      <c r="E31" s="107">
        <v>202730.83</v>
      </c>
      <c r="F31" s="107">
        <v>389269.17</v>
      </c>
      <c r="G31" s="29"/>
    </row>
    <row r="32" spans="1:7" ht="34.5" x14ac:dyDescent="0.25">
      <c r="A32" s="40" t="s">
        <v>64</v>
      </c>
      <c r="B32" s="41" t="s">
        <v>33</v>
      </c>
      <c r="C32" s="42" t="s">
        <v>65</v>
      </c>
      <c r="D32" s="107">
        <v>592000</v>
      </c>
      <c r="E32" s="107">
        <v>202730.83</v>
      </c>
      <c r="F32" s="107">
        <v>389269.17</v>
      </c>
      <c r="G32" s="29"/>
    </row>
    <row r="33" spans="1:7" x14ac:dyDescent="0.25">
      <c r="A33" s="40" t="s">
        <v>66</v>
      </c>
      <c r="B33" s="41" t="s">
        <v>33</v>
      </c>
      <c r="C33" s="42" t="s">
        <v>67</v>
      </c>
      <c r="D33" s="107">
        <v>1078000</v>
      </c>
      <c r="E33" s="107">
        <v>599294.78</v>
      </c>
      <c r="F33" s="107">
        <v>478705.22</v>
      </c>
      <c r="G33" s="29"/>
    </row>
    <row r="34" spans="1:7" x14ac:dyDescent="0.25">
      <c r="A34" s="40" t="s">
        <v>68</v>
      </c>
      <c r="B34" s="41" t="s">
        <v>33</v>
      </c>
      <c r="C34" s="42" t="s">
        <v>69</v>
      </c>
      <c r="D34" s="107">
        <v>745000</v>
      </c>
      <c r="E34" s="107">
        <v>342311.59</v>
      </c>
      <c r="F34" s="107">
        <v>402688.41</v>
      </c>
      <c r="G34" s="29"/>
    </row>
    <row r="35" spans="1:7" ht="23.25" x14ac:dyDescent="0.25">
      <c r="A35" s="40" t="s">
        <v>70</v>
      </c>
      <c r="B35" s="41" t="s">
        <v>33</v>
      </c>
      <c r="C35" s="42" t="s">
        <v>71</v>
      </c>
      <c r="D35" s="107">
        <v>745000</v>
      </c>
      <c r="E35" s="107">
        <v>342311.59</v>
      </c>
      <c r="F35" s="107">
        <v>402688.41</v>
      </c>
      <c r="G35" s="29"/>
    </row>
    <row r="36" spans="1:7" x14ac:dyDescent="0.25">
      <c r="A36" s="40" t="s">
        <v>72</v>
      </c>
      <c r="B36" s="41" t="s">
        <v>33</v>
      </c>
      <c r="C36" s="42" t="s">
        <v>73</v>
      </c>
      <c r="D36" s="107">
        <v>333000</v>
      </c>
      <c r="E36" s="107">
        <v>256983.19</v>
      </c>
      <c r="F36" s="107">
        <v>76016.81</v>
      </c>
      <c r="G36" s="29"/>
    </row>
    <row r="37" spans="1:7" ht="23.25" x14ac:dyDescent="0.25">
      <c r="A37" s="40" t="s">
        <v>74</v>
      </c>
      <c r="B37" s="41" t="s">
        <v>33</v>
      </c>
      <c r="C37" s="42" t="s">
        <v>75</v>
      </c>
      <c r="D37" s="107">
        <v>333000</v>
      </c>
      <c r="E37" s="107">
        <v>256983.19</v>
      </c>
      <c r="F37" s="107">
        <v>76016.81</v>
      </c>
      <c r="G37" s="29"/>
    </row>
    <row r="38" spans="1:7" x14ac:dyDescent="0.25">
      <c r="A38" s="40" t="s">
        <v>36</v>
      </c>
      <c r="B38" s="41" t="s">
        <v>33</v>
      </c>
      <c r="C38" s="42" t="s">
        <v>76</v>
      </c>
      <c r="D38" s="107">
        <v>1310332.78</v>
      </c>
      <c r="E38" s="107">
        <v>2339501.13</v>
      </c>
      <c r="F38" s="107">
        <v>63631.75</v>
      </c>
      <c r="G38" s="29"/>
    </row>
    <row r="39" spans="1:7" x14ac:dyDescent="0.25">
      <c r="A39" s="40" t="s">
        <v>77</v>
      </c>
      <c r="B39" s="41" t="s">
        <v>33</v>
      </c>
      <c r="C39" s="42" t="s">
        <v>78</v>
      </c>
      <c r="D39" s="107">
        <v>15000</v>
      </c>
      <c r="E39" s="107">
        <v>9300</v>
      </c>
      <c r="F39" s="107">
        <v>5700</v>
      </c>
      <c r="G39" s="29"/>
    </row>
    <row r="40" spans="1:7" ht="34.5" x14ac:dyDescent="0.25">
      <c r="A40" s="40" t="s">
        <v>79</v>
      </c>
      <c r="B40" s="41" t="s">
        <v>33</v>
      </c>
      <c r="C40" s="42" t="s">
        <v>80</v>
      </c>
      <c r="D40" s="107">
        <v>15000</v>
      </c>
      <c r="E40" s="107">
        <v>9300</v>
      </c>
      <c r="F40" s="107">
        <v>5700</v>
      </c>
      <c r="G40" s="29"/>
    </row>
    <row r="41" spans="1:7" ht="57" x14ac:dyDescent="0.25">
      <c r="A41" s="40" t="s">
        <v>81</v>
      </c>
      <c r="B41" s="41" t="s">
        <v>33</v>
      </c>
      <c r="C41" s="42" t="s">
        <v>82</v>
      </c>
      <c r="D41" s="107">
        <v>15000</v>
      </c>
      <c r="E41" s="107">
        <v>9300</v>
      </c>
      <c r="F41" s="107">
        <v>5700</v>
      </c>
      <c r="G41" s="29"/>
    </row>
    <row r="42" spans="1:7" ht="34.5" x14ac:dyDescent="0.25">
      <c r="A42" s="40" t="s">
        <v>83</v>
      </c>
      <c r="B42" s="41" t="s">
        <v>33</v>
      </c>
      <c r="C42" s="42" t="s">
        <v>84</v>
      </c>
      <c r="D42" s="107">
        <v>122000</v>
      </c>
      <c r="E42" s="107">
        <v>106207.05</v>
      </c>
      <c r="F42" s="107">
        <v>15792.95</v>
      </c>
      <c r="G42" s="29"/>
    </row>
    <row r="43" spans="1:7" ht="68.25" hidden="1" x14ac:dyDescent="0.25">
      <c r="A43" s="40" t="s">
        <v>85</v>
      </c>
      <c r="B43" s="41" t="s">
        <v>33</v>
      </c>
      <c r="C43" s="42" t="s">
        <v>86</v>
      </c>
      <c r="D43" s="107">
        <v>122000</v>
      </c>
      <c r="E43" s="107">
        <v>106207.05</v>
      </c>
      <c r="F43" s="107">
        <v>15792.95</v>
      </c>
      <c r="G43" s="29"/>
    </row>
    <row r="44" spans="1:7" ht="57" hidden="1" x14ac:dyDescent="0.25">
      <c r="A44" s="40" t="s">
        <v>87</v>
      </c>
      <c r="B44" s="41" t="s">
        <v>33</v>
      </c>
      <c r="C44" s="42" t="s">
        <v>88</v>
      </c>
      <c r="D44" s="107">
        <v>122000</v>
      </c>
      <c r="E44" s="107">
        <v>106207.05</v>
      </c>
      <c r="F44" s="107">
        <v>15792.95</v>
      </c>
      <c r="G44" s="29"/>
    </row>
    <row r="45" spans="1:7" ht="57" x14ac:dyDescent="0.25">
      <c r="A45" s="40" t="s">
        <v>89</v>
      </c>
      <c r="B45" s="41" t="s">
        <v>33</v>
      </c>
      <c r="C45" s="42" t="s">
        <v>90</v>
      </c>
      <c r="D45" s="107">
        <v>122000</v>
      </c>
      <c r="E45" s="107">
        <v>106207.05</v>
      </c>
      <c r="F45" s="107">
        <v>15792.95</v>
      </c>
      <c r="G45" s="29"/>
    </row>
    <row r="46" spans="1:7" ht="23.25" x14ac:dyDescent="0.25">
      <c r="A46" s="40" t="s">
        <v>91</v>
      </c>
      <c r="B46" s="41" t="s">
        <v>33</v>
      </c>
      <c r="C46" s="42" t="s">
        <v>92</v>
      </c>
      <c r="D46" s="107">
        <v>220000</v>
      </c>
      <c r="E46" s="107">
        <v>183661.2</v>
      </c>
      <c r="F46" s="107">
        <v>37138.800000000003</v>
      </c>
      <c r="G46" s="29"/>
    </row>
    <row r="47" spans="1:7" x14ac:dyDescent="0.25">
      <c r="A47" s="40" t="s">
        <v>93</v>
      </c>
      <c r="B47" s="41" t="s">
        <v>33</v>
      </c>
      <c r="C47" s="42" t="s">
        <v>94</v>
      </c>
      <c r="D47" s="107">
        <v>20000</v>
      </c>
      <c r="E47" s="107">
        <v>20800</v>
      </c>
      <c r="F47" s="107" t="s">
        <v>46</v>
      </c>
      <c r="G47" s="29"/>
    </row>
    <row r="48" spans="1:7" x14ac:dyDescent="0.25">
      <c r="A48" s="40" t="s">
        <v>95</v>
      </c>
      <c r="B48" s="41" t="s">
        <v>33</v>
      </c>
      <c r="C48" s="42" t="s">
        <v>96</v>
      </c>
      <c r="D48" s="107">
        <v>20000</v>
      </c>
      <c r="E48" s="107">
        <v>20800</v>
      </c>
      <c r="F48" s="107" t="s">
        <v>46</v>
      </c>
      <c r="G48" s="29"/>
    </row>
    <row r="49" spans="1:7" ht="23.25" x14ac:dyDescent="0.25">
      <c r="A49" s="40" t="s">
        <v>97</v>
      </c>
      <c r="B49" s="41" t="s">
        <v>33</v>
      </c>
      <c r="C49" s="42" t="s">
        <v>98</v>
      </c>
      <c r="D49" s="107">
        <v>20000</v>
      </c>
      <c r="E49" s="107">
        <v>20800</v>
      </c>
      <c r="F49" s="107" t="s">
        <v>46</v>
      </c>
      <c r="G49" s="29"/>
    </row>
    <row r="50" spans="1:7" x14ac:dyDescent="0.25">
      <c r="A50" s="40" t="s">
        <v>99</v>
      </c>
      <c r="B50" s="41" t="s">
        <v>33</v>
      </c>
      <c r="C50" s="42" t="s">
        <v>100</v>
      </c>
      <c r="D50" s="107">
        <v>200000</v>
      </c>
      <c r="E50" s="107">
        <v>162861.20000000001</v>
      </c>
      <c r="F50" s="107">
        <v>37138.800000000003</v>
      </c>
      <c r="G50" s="29"/>
    </row>
    <row r="51" spans="1:7" ht="23.25" x14ac:dyDescent="0.25">
      <c r="A51" s="40" t="s">
        <v>101</v>
      </c>
      <c r="B51" s="41" t="s">
        <v>33</v>
      </c>
      <c r="C51" s="42" t="s">
        <v>102</v>
      </c>
      <c r="D51" s="107">
        <v>200000</v>
      </c>
      <c r="E51" s="107">
        <v>162861.20000000001</v>
      </c>
      <c r="F51" s="107">
        <v>37138.800000000003</v>
      </c>
      <c r="G51" s="29"/>
    </row>
    <row r="52" spans="1:7" ht="34.5" x14ac:dyDescent="0.25">
      <c r="A52" s="40" t="s">
        <v>103</v>
      </c>
      <c r="B52" s="41" t="s">
        <v>33</v>
      </c>
      <c r="C52" s="42" t="s">
        <v>104</v>
      </c>
      <c r="D52" s="107">
        <v>200000</v>
      </c>
      <c r="E52" s="107">
        <v>162861.20000000001</v>
      </c>
      <c r="F52" s="107">
        <v>37138.800000000003</v>
      </c>
      <c r="G52" s="29"/>
    </row>
    <row r="53" spans="1:7" ht="23.25" x14ac:dyDescent="0.25">
      <c r="A53" s="40" t="s">
        <v>105</v>
      </c>
      <c r="B53" s="41" t="s">
        <v>33</v>
      </c>
      <c r="C53" s="42" t="s">
        <v>106</v>
      </c>
      <c r="D53" s="107">
        <v>893330</v>
      </c>
      <c r="E53" s="107">
        <v>1462473.44</v>
      </c>
      <c r="F53" s="107" t="s">
        <v>46</v>
      </c>
      <c r="G53" s="29"/>
    </row>
    <row r="54" spans="1:7" ht="23.25" x14ac:dyDescent="0.25">
      <c r="A54" s="40" t="s">
        <v>107</v>
      </c>
      <c r="B54" s="41" t="s">
        <v>33</v>
      </c>
      <c r="C54" s="42" t="s">
        <v>108</v>
      </c>
      <c r="D54" s="107">
        <v>893330</v>
      </c>
      <c r="E54" s="107">
        <v>1462473.44</v>
      </c>
      <c r="F54" s="107" t="s">
        <v>46</v>
      </c>
      <c r="G54" s="29"/>
    </row>
    <row r="55" spans="1:7" ht="34.5" x14ac:dyDescent="0.25">
      <c r="A55" s="40" t="s">
        <v>109</v>
      </c>
      <c r="B55" s="41" t="s">
        <v>33</v>
      </c>
      <c r="C55" s="42" t="s">
        <v>110</v>
      </c>
      <c r="D55" s="107">
        <v>893330</v>
      </c>
      <c r="E55" s="107">
        <v>1462473.44</v>
      </c>
      <c r="F55" s="107" t="s">
        <v>46</v>
      </c>
      <c r="G55" s="29"/>
    </row>
    <row r="56" spans="1:7" ht="45.75" x14ac:dyDescent="0.25">
      <c r="A56" s="40" t="s">
        <v>111</v>
      </c>
      <c r="B56" s="41" t="s">
        <v>33</v>
      </c>
      <c r="C56" s="42" t="s">
        <v>112</v>
      </c>
      <c r="D56" s="107">
        <v>893330</v>
      </c>
      <c r="E56" s="107">
        <v>1462473.44</v>
      </c>
      <c r="F56" s="107" t="s">
        <v>46</v>
      </c>
      <c r="G56" s="29"/>
    </row>
    <row r="57" spans="1:7" x14ac:dyDescent="0.25">
      <c r="A57" s="40" t="s">
        <v>113</v>
      </c>
      <c r="B57" s="41" t="s">
        <v>33</v>
      </c>
      <c r="C57" s="42" t="s">
        <v>114</v>
      </c>
      <c r="D57" s="107">
        <v>60002.78</v>
      </c>
      <c r="E57" s="107">
        <v>417859.44</v>
      </c>
      <c r="F57" s="107">
        <v>5000</v>
      </c>
      <c r="G57" s="29"/>
    </row>
    <row r="58" spans="1:7" ht="90.75" x14ac:dyDescent="0.25">
      <c r="A58" s="40" t="s">
        <v>115</v>
      </c>
      <c r="B58" s="41" t="s">
        <v>33</v>
      </c>
      <c r="C58" s="42" t="s">
        <v>116</v>
      </c>
      <c r="D58" s="107">
        <v>10000</v>
      </c>
      <c r="E58" s="107">
        <v>5000</v>
      </c>
      <c r="F58" s="107">
        <v>5000</v>
      </c>
      <c r="G58" s="29"/>
    </row>
    <row r="59" spans="1:7" ht="68.25" x14ac:dyDescent="0.25">
      <c r="A59" s="40" t="s">
        <v>117</v>
      </c>
      <c r="B59" s="41" t="s">
        <v>33</v>
      </c>
      <c r="C59" s="42" t="s">
        <v>118</v>
      </c>
      <c r="D59" s="107">
        <v>10000</v>
      </c>
      <c r="E59" s="107">
        <v>5000</v>
      </c>
      <c r="F59" s="107">
        <v>5000</v>
      </c>
      <c r="G59" s="29"/>
    </row>
    <row r="60" spans="1:7" ht="57" x14ac:dyDescent="0.25">
      <c r="A60" s="40" t="s">
        <v>119</v>
      </c>
      <c r="B60" s="41" t="s">
        <v>33</v>
      </c>
      <c r="C60" s="42" t="s">
        <v>120</v>
      </c>
      <c r="D60" s="107">
        <v>10000</v>
      </c>
      <c r="E60" s="107">
        <v>5000</v>
      </c>
      <c r="F60" s="107">
        <v>5000</v>
      </c>
      <c r="G60" s="29"/>
    </row>
    <row r="61" spans="1:7" ht="23.25" x14ac:dyDescent="0.25">
      <c r="A61" s="40" t="s">
        <v>121</v>
      </c>
      <c r="B61" s="41" t="s">
        <v>33</v>
      </c>
      <c r="C61" s="42" t="s">
        <v>122</v>
      </c>
      <c r="D61" s="107">
        <v>50002.78</v>
      </c>
      <c r="E61" s="107">
        <v>412859.44</v>
      </c>
      <c r="F61" s="107" t="s">
        <v>46</v>
      </c>
      <c r="G61" s="29"/>
    </row>
    <row r="62" spans="1:7" ht="68.25" x14ac:dyDescent="0.25">
      <c r="A62" s="40" t="s">
        <v>123</v>
      </c>
      <c r="B62" s="41" t="s">
        <v>33</v>
      </c>
      <c r="C62" s="42" t="s">
        <v>124</v>
      </c>
      <c r="D62" s="107">
        <v>50002.78</v>
      </c>
      <c r="E62" s="107">
        <v>412859.44</v>
      </c>
      <c r="F62" s="107" t="s">
        <v>46</v>
      </c>
      <c r="G62" s="29"/>
    </row>
    <row r="63" spans="1:7" ht="45.75" x14ac:dyDescent="0.25">
      <c r="A63" s="40" t="s">
        <v>125</v>
      </c>
      <c r="B63" s="41" t="s">
        <v>33</v>
      </c>
      <c r="C63" s="42" t="s">
        <v>126</v>
      </c>
      <c r="D63" s="107">
        <v>50002.78</v>
      </c>
      <c r="E63" s="107">
        <v>412859.44</v>
      </c>
      <c r="F63" s="107" t="s">
        <v>46</v>
      </c>
      <c r="G63" s="29"/>
    </row>
    <row r="64" spans="1:7" x14ac:dyDescent="0.25">
      <c r="A64" s="40" t="s">
        <v>127</v>
      </c>
      <c r="B64" s="41" t="s">
        <v>33</v>
      </c>
      <c r="C64" s="42" t="s">
        <v>128</v>
      </c>
      <c r="D64" s="107" t="s">
        <v>46</v>
      </c>
      <c r="E64" s="107">
        <v>160000</v>
      </c>
      <c r="F64" s="107" t="s">
        <v>46</v>
      </c>
      <c r="G64" s="29"/>
    </row>
    <row r="65" spans="1:7" x14ac:dyDescent="0.25">
      <c r="A65" s="40" t="s">
        <v>129</v>
      </c>
      <c r="B65" s="41" t="s">
        <v>33</v>
      </c>
      <c r="C65" s="42" t="s">
        <v>130</v>
      </c>
      <c r="D65" s="107" t="s">
        <v>46</v>
      </c>
      <c r="E65" s="107">
        <v>160000</v>
      </c>
      <c r="F65" s="107" t="s">
        <v>46</v>
      </c>
      <c r="G65" s="29"/>
    </row>
    <row r="66" spans="1:7" ht="23.25" x14ac:dyDescent="0.25">
      <c r="A66" s="40" t="s">
        <v>131</v>
      </c>
      <c r="B66" s="41" t="s">
        <v>33</v>
      </c>
      <c r="C66" s="42" t="s">
        <v>132</v>
      </c>
      <c r="D66" s="107" t="s">
        <v>46</v>
      </c>
      <c r="E66" s="107">
        <v>160000</v>
      </c>
      <c r="F66" s="107" t="s">
        <v>46</v>
      </c>
      <c r="G66" s="29"/>
    </row>
    <row r="67" spans="1:7" x14ac:dyDescent="0.25">
      <c r="A67" s="40" t="s">
        <v>133</v>
      </c>
      <c r="B67" s="41" t="s">
        <v>33</v>
      </c>
      <c r="C67" s="42" t="s">
        <v>134</v>
      </c>
      <c r="D67" s="107">
        <v>11419977.220000001</v>
      </c>
      <c r="E67" s="107">
        <v>11743203.869999999</v>
      </c>
      <c r="F67" s="107">
        <v>1176773.3500000001</v>
      </c>
      <c r="G67" s="29"/>
    </row>
    <row r="68" spans="1:7" ht="23.25" x14ac:dyDescent="0.25">
      <c r="A68" s="40" t="s">
        <v>135</v>
      </c>
      <c r="B68" s="41" t="s">
        <v>33</v>
      </c>
      <c r="C68" s="42" t="s">
        <v>136</v>
      </c>
      <c r="D68" s="107">
        <v>11419977.220000001</v>
      </c>
      <c r="E68" s="107">
        <v>11743203.869999999</v>
      </c>
      <c r="F68" s="107">
        <v>1176773.3500000001</v>
      </c>
      <c r="G68" s="29"/>
    </row>
    <row r="69" spans="1:7" ht="23.25" x14ac:dyDescent="0.25">
      <c r="A69" s="40" t="s">
        <v>137</v>
      </c>
      <c r="B69" s="41" t="s">
        <v>33</v>
      </c>
      <c r="C69" s="42" t="s">
        <v>138</v>
      </c>
      <c r="D69" s="107">
        <v>4928800</v>
      </c>
      <c r="E69" s="107">
        <v>4107670</v>
      </c>
      <c r="F69" s="107">
        <v>821130</v>
      </c>
      <c r="G69" s="29"/>
    </row>
    <row r="70" spans="1:7" x14ac:dyDescent="0.25">
      <c r="A70" s="40" t="s">
        <v>139</v>
      </c>
      <c r="B70" s="41" t="s">
        <v>33</v>
      </c>
      <c r="C70" s="42" t="s">
        <v>140</v>
      </c>
      <c r="D70" s="107">
        <v>4928800</v>
      </c>
      <c r="E70" s="107">
        <v>4107670</v>
      </c>
      <c r="F70" s="107">
        <v>821130</v>
      </c>
      <c r="G70" s="29"/>
    </row>
    <row r="71" spans="1:7" ht="34.5" x14ac:dyDescent="0.25">
      <c r="A71" s="40" t="s">
        <v>141</v>
      </c>
      <c r="B71" s="41" t="s">
        <v>33</v>
      </c>
      <c r="C71" s="42" t="s">
        <v>142</v>
      </c>
      <c r="D71" s="107">
        <v>4928800</v>
      </c>
      <c r="E71" s="107">
        <v>4107670</v>
      </c>
      <c r="F71" s="107">
        <v>821130</v>
      </c>
      <c r="G71" s="29"/>
    </row>
    <row r="72" spans="1:7" ht="23.25" x14ac:dyDescent="0.25">
      <c r="A72" s="40" t="s">
        <v>143</v>
      </c>
      <c r="B72" s="41" t="s">
        <v>33</v>
      </c>
      <c r="C72" s="42" t="s">
        <v>144</v>
      </c>
      <c r="D72" s="107">
        <v>1545077.22</v>
      </c>
      <c r="E72" s="107">
        <v>3045077.22</v>
      </c>
      <c r="F72" s="107" t="s">
        <v>46</v>
      </c>
      <c r="G72" s="29"/>
    </row>
    <row r="73" spans="1:7" ht="23.25" x14ac:dyDescent="0.25">
      <c r="A73" s="40" t="s">
        <v>145</v>
      </c>
      <c r="B73" s="41" t="s">
        <v>33</v>
      </c>
      <c r="C73" s="42" t="s">
        <v>146</v>
      </c>
      <c r="D73" s="107">
        <v>1545077.22</v>
      </c>
      <c r="E73" s="107">
        <v>1545077.22</v>
      </c>
      <c r="F73" s="107" t="s">
        <v>46</v>
      </c>
      <c r="G73" s="29"/>
    </row>
    <row r="74" spans="1:7" ht="23.25" x14ac:dyDescent="0.25">
      <c r="A74" s="40" t="s">
        <v>147</v>
      </c>
      <c r="B74" s="41" t="s">
        <v>33</v>
      </c>
      <c r="C74" s="42" t="s">
        <v>148</v>
      </c>
      <c r="D74" s="107">
        <v>1545077.22</v>
      </c>
      <c r="E74" s="107">
        <v>1545077.22</v>
      </c>
      <c r="F74" s="107" t="s">
        <v>46</v>
      </c>
      <c r="G74" s="29"/>
    </row>
    <row r="75" spans="1:7" x14ac:dyDescent="0.25">
      <c r="A75" s="40" t="s">
        <v>149</v>
      </c>
      <c r="B75" s="41" t="s">
        <v>33</v>
      </c>
      <c r="C75" s="42" t="s">
        <v>150</v>
      </c>
      <c r="D75" s="107" t="s">
        <v>46</v>
      </c>
      <c r="E75" s="107">
        <v>1500000</v>
      </c>
      <c r="F75" s="107" t="s">
        <v>46</v>
      </c>
      <c r="G75" s="29"/>
    </row>
    <row r="76" spans="1:7" x14ac:dyDescent="0.25">
      <c r="A76" s="40" t="s">
        <v>151</v>
      </c>
      <c r="B76" s="41" t="s">
        <v>33</v>
      </c>
      <c r="C76" s="42" t="s">
        <v>152</v>
      </c>
      <c r="D76" s="107" t="s">
        <v>46</v>
      </c>
      <c r="E76" s="107">
        <v>1500000</v>
      </c>
      <c r="F76" s="107" t="s">
        <v>46</v>
      </c>
      <c r="G76" s="29"/>
    </row>
    <row r="77" spans="1:7" ht="23.25" x14ac:dyDescent="0.25">
      <c r="A77" s="40" t="s">
        <v>153</v>
      </c>
      <c r="B77" s="41" t="s">
        <v>33</v>
      </c>
      <c r="C77" s="42" t="s">
        <v>154</v>
      </c>
      <c r="D77" s="107">
        <v>411500</v>
      </c>
      <c r="E77" s="107">
        <v>330899.32</v>
      </c>
      <c r="F77" s="107">
        <v>80600.679999999993</v>
      </c>
      <c r="G77" s="29"/>
    </row>
    <row r="78" spans="1:7" ht="34.5" hidden="1" x14ac:dyDescent="0.25">
      <c r="A78" s="40" t="s">
        <v>155</v>
      </c>
      <c r="B78" s="41" t="s">
        <v>33</v>
      </c>
      <c r="C78" s="42" t="s">
        <v>156</v>
      </c>
      <c r="D78" s="107">
        <v>411500</v>
      </c>
      <c r="E78" s="107">
        <v>330899.32</v>
      </c>
      <c r="F78" s="107">
        <v>80600.679999999993</v>
      </c>
      <c r="G78" s="29"/>
    </row>
    <row r="79" spans="1:7" ht="45.75" x14ac:dyDescent="0.25">
      <c r="A79" s="40" t="s">
        <v>157</v>
      </c>
      <c r="B79" s="41" t="s">
        <v>33</v>
      </c>
      <c r="C79" s="42" t="s">
        <v>158</v>
      </c>
      <c r="D79" s="107">
        <v>411500</v>
      </c>
      <c r="E79" s="107">
        <v>330899.32</v>
      </c>
      <c r="F79" s="107">
        <v>80600.679999999993</v>
      </c>
      <c r="G79" s="29"/>
    </row>
    <row r="80" spans="1:7" x14ac:dyDescent="0.25">
      <c r="A80" s="40" t="s">
        <v>159</v>
      </c>
      <c r="B80" s="41" t="s">
        <v>33</v>
      </c>
      <c r="C80" s="42" t="s">
        <v>160</v>
      </c>
      <c r="D80" s="107">
        <v>4534600</v>
      </c>
      <c r="E80" s="107">
        <v>4259557.33</v>
      </c>
      <c r="F80" s="107">
        <v>275042.67</v>
      </c>
      <c r="G80" s="29"/>
    </row>
    <row r="81" spans="1:7" ht="45.75" x14ac:dyDescent="0.25">
      <c r="A81" s="40" t="s">
        <v>161</v>
      </c>
      <c r="B81" s="41" t="s">
        <v>33</v>
      </c>
      <c r="C81" s="42" t="s">
        <v>162</v>
      </c>
      <c r="D81" s="107">
        <v>1960000</v>
      </c>
      <c r="E81" s="107">
        <v>1904057.33</v>
      </c>
      <c r="F81" s="107">
        <v>55942.67</v>
      </c>
      <c r="G81" s="29"/>
    </row>
    <row r="82" spans="1:7" ht="57" x14ac:dyDescent="0.25">
      <c r="A82" s="40" t="s">
        <v>163</v>
      </c>
      <c r="B82" s="41" t="s">
        <v>33</v>
      </c>
      <c r="C82" s="42" t="s">
        <v>164</v>
      </c>
      <c r="D82" s="107">
        <v>1960000</v>
      </c>
      <c r="E82" s="107">
        <v>1904057.33</v>
      </c>
      <c r="F82" s="107">
        <v>55942.67</v>
      </c>
      <c r="G82" s="29"/>
    </row>
    <row r="83" spans="1:7" ht="23.25" x14ac:dyDescent="0.25">
      <c r="A83" s="40" t="s">
        <v>165</v>
      </c>
      <c r="B83" s="41" t="s">
        <v>33</v>
      </c>
      <c r="C83" s="42" t="s">
        <v>166</v>
      </c>
      <c r="D83" s="107">
        <v>2574600</v>
      </c>
      <c r="E83" s="107">
        <v>2355500</v>
      </c>
      <c r="F83" s="107">
        <v>219100</v>
      </c>
      <c r="G83" s="29"/>
    </row>
    <row r="84" spans="1:7" ht="23.25" x14ac:dyDescent="0.25">
      <c r="A84" s="40" t="s">
        <v>167</v>
      </c>
      <c r="B84" s="41" t="s">
        <v>33</v>
      </c>
      <c r="C84" s="42" t="s">
        <v>168</v>
      </c>
      <c r="D84" s="43">
        <v>2574600</v>
      </c>
      <c r="E84" s="43">
        <v>2355500</v>
      </c>
      <c r="F84" s="43">
        <v>219100</v>
      </c>
      <c r="G84" s="29"/>
    </row>
    <row r="85" spans="1:7" ht="15" customHeight="1" x14ac:dyDescent="0.25">
      <c r="A85" s="15"/>
      <c r="B85" s="15"/>
      <c r="C85" s="15"/>
      <c r="D85" s="15"/>
      <c r="E85" s="15"/>
      <c r="F85" s="15"/>
      <c r="G85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0"/>
  <sheetViews>
    <sheetView tabSelected="1" view="pageBreakPreview" topLeftCell="A7" zoomScaleNormal="100" zoomScaleSheetLayoutView="100" workbookViewId="0">
      <selection activeCell="M14" sqref="M14"/>
    </sheetView>
  </sheetViews>
  <sheetFormatPr defaultRowHeight="15" x14ac:dyDescent="0.25"/>
  <cols>
    <col min="1" max="1" width="50.7109375" style="1" customWidth="1"/>
    <col min="2" max="2" width="8.7109375" style="1" customWidth="1"/>
    <col min="3" max="3" width="26.85546875" style="1" customWidth="1"/>
    <col min="4" max="4" width="16.7109375" style="1" customWidth="1"/>
    <col min="5" max="5" width="15.7109375" style="1" customWidth="1"/>
    <col min="6" max="6" width="15.140625" style="1" customWidth="1"/>
    <col min="7" max="7" width="14.42578125" style="1" customWidth="1"/>
    <col min="8" max="8" width="13.85546875" style="1" customWidth="1"/>
    <col min="9" max="16384" width="9.140625" style="1"/>
  </cols>
  <sheetData>
    <row r="1" spans="1:8" ht="14.1" customHeight="1" x14ac:dyDescent="0.25">
      <c r="A1" s="129" t="s">
        <v>169</v>
      </c>
      <c r="B1" s="130"/>
      <c r="C1" s="130"/>
      <c r="D1" s="130"/>
      <c r="E1" s="130"/>
      <c r="F1" s="44" t="s">
        <v>170</v>
      </c>
      <c r="G1" s="3"/>
    </row>
    <row r="2" spans="1:8" ht="14.1" customHeight="1" x14ac:dyDescent="0.25">
      <c r="A2" s="27"/>
      <c r="B2" s="27"/>
      <c r="C2" s="27"/>
      <c r="D2" s="27"/>
      <c r="E2" s="27"/>
      <c r="F2" s="27"/>
      <c r="G2" s="3"/>
    </row>
    <row r="3" spans="1:8" ht="12" customHeight="1" x14ac:dyDescent="0.25">
      <c r="A3" s="137" t="s">
        <v>23</v>
      </c>
      <c r="B3" s="137" t="s">
        <v>24</v>
      </c>
      <c r="C3" s="137" t="s">
        <v>171</v>
      </c>
      <c r="D3" s="139" t="s">
        <v>26</v>
      </c>
      <c r="E3" s="139" t="s">
        <v>27</v>
      </c>
      <c r="F3" s="137" t="s">
        <v>28</v>
      </c>
      <c r="G3" s="45"/>
    </row>
    <row r="4" spans="1:8" ht="12" customHeight="1" x14ac:dyDescent="0.25">
      <c r="A4" s="138"/>
      <c r="B4" s="138"/>
      <c r="C4" s="138"/>
      <c r="D4" s="140"/>
      <c r="E4" s="140"/>
      <c r="F4" s="138"/>
      <c r="G4" s="45"/>
    </row>
    <row r="5" spans="1:8" ht="11.1" customHeight="1" x14ac:dyDescent="0.25">
      <c r="A5" s="138"/>
      <c r="B5" s="138"/>
      <c r="C5" s="138"/>
      <c r="D5" s="140"/>
      <c r="E5" s="140"/>
      <c r="F5" s="138"/>
      <c r="G5" s="45"/>
    </row>
    <row r="6" spans="1:8" ht="12" customHeight="1" x14ac:dyDescent="0.25">
      <c r="A6" s="30">
        <v>1</v>
      </c>
      <c r="B6" s="31">
        <v>2</v>
      </c>
      <c r="C6" s="46">
        <v>3</v>
      </c>
      <c r="D6" s="47" t="s">
        <v>29</v>
      </c>
      <c r="E6" s="47" t="s">
        <v>30</v>
      </c>
      <c r="F6" s="47" t="s">
        <v>31</v>
      </c>
      <c r="G6" s="48" t="s">
        <v>382</v>
      </c>
    </row>
    <row r="7" spans="1:8" ht="16.5" customHeight="1" x14ac:dyDescent="0.25">
      <c r="A7" s="33" t="s">
        <v>172</v>
      </c>
      <c r="B7" s="49">
        <v>200</v>
      </c>
      <c r="C7" s="108" t="s">
        <v>34</v>
      </c>
      <c r="D7" s="105">
        <v>22320236.239999998</v>
      </c>
      <c r="E7" s="105">
        <v>17925256.210000001</v>
      </c>
      <c r="F7" s="109">
        <v>4394980.03</v>
      </c>
      <c r="G7" s="119">
        <f>D7-D36</f>
        <v>21908736.239999998</v>
      </c>
      <c r="H7" s="119">
        <f>E7-E36</f>
        <v>17594356.890000001</v>
      </c>
    </row>
    <row r="8" spans="1:8" ht="12" customHeight="1" x14ac:dyDescent="0.25">
      <c r="A8" s="37" t="s">
        <v>35</v>
      </c>
      <c r="B8" s="51"/>
      <c r="C8" s="110"/>
      <c r="D8" s="111"/>
      <c r="E8" s="111"/>
      <c r="F8" s="112"/>
      <c r="G8" s="120"/>
      <c r="H8" s="121"/>
    </row>
    <row r="9" spans="1:8" x14ac:dyDescent="0.25">
      <c r="A9" s="52" t="s">
        <v>173</v>
      </c>
      <c r="B9" s="53" t="s">
        <v>174</v>
      </c>
      <c r="C9" s="113" t="s">
        <v>175</v>
      </c>
      <c r="D9" s="114">
        <v>7277100</v>
      </c>
      <c r="E9" s="114">
        <v>5128790.0199999996</v>
      </c>
      <c r="F9" s="115">
        <v>2148309.98</v>
      </c>
      <c r="G9" s="122"/>
      <c r="H9" s="121"/>
    </row>
    <row r="10" spans="1:8" ht="23.25" x14ac:dyDescent="0.25">
      <c r="A10" s="52" t="s">
        <v>176</v>
      </c>
      <c r="B10" s="53" t="s">
        <v>174</v>
      </c>
      <c r="C10" s="113" t="s">
        <v>177</v>
      </c>
      <c r="D10" s="114">
        <v>1184000</v>
      </c>
      <c r="E10" s="114">
        <v>1011489.09</v>
      </c>
      <c r="F10" s="115">
        <v>172510.91</v>
      </c>
      <c r="G10" s="122"/>
      <c r="H10" s="121"/>
    </row>
    <row r="11" spans="1:8" ht="45.75" x14ac:dyDescent="0.25">
      <c r="A11" s="52" t="s">
        <v>178</v>
      </c>
      <c r="B11" s="53" t="s">
        <v>174</v>
      </c>
      <c r="C11" s="113" t="s">
        <v>179</v>
      </c>
      <c r="D11" s="114">
        <v>1184000</v>
      </c>
      <c r="E11" s="114">
        <v>1011489.09</v>
      </c>
      <c r="F11" s="115">
        <v>172510.91</v>
      </c>
      <c r="G11" s="122"/>
      <c r="H11" s="121"/>
    </row>
    <row r="12" spans="1:8" ht="45.75" x14ac:dyDescent="0.25">
      <c r="A12" s="52" t="s">
        <v>180</v>
      </c>
      <c r="B12" s="53" t="s">
        <v>174</v>
      </c>
      <c r="C12" s="113" t="s">
        <v>181</v>
      </c>
      <c r="D12" s="114">
        <v>1184000</v>
      </c>
      <c r="E12" s="114">
        <v>1011489.09</v>
      </c>
      <c r="F12" s="115">
        <v>172510.91</v>
      </c>
      <c r="G12" s="123" t="s">
        <v>383</v>
      </c>
      <c r="H12" s="121"/>
    </row>
    <row r="13" spans="1:8" x14ac:dyDescent="0.25">
      <c r="A13" s="52" t="s">
        <v>182</v>
      </c>
      <c r="B13" s="53" t="s">
        <v>174</v>
      </c>
      <c r="C13" s="113" t="s">
        <v>183</v>
      </c>
      <c r="D13" s="114">
        <v>910300</v>
      </c>
      <c r="E13" s="114">
        <v>777801.16</v>
      </c>
      <c r="F13" s="115">
        <v>132498.84</v>
      </c>
      <c r="G13" s="119">
        <f>D13</f>
        <v>910300</v>
      </c>
      <c r="H13" s="119">
        <f>E13</f>
        <v>777801.16</v>
      </c>
    </row>
    <row r="14" spans="1:8" ht="34.5" x14ac:dyDescent="0.25">
      <c r="A14" s="52" t="s">
        <v>184</v>
      </c>
      <c r="B14" s="53" t="s">
        <v>174</v>
      </c>
      <c r="C14" s="113" t="s">
        <v>185</v>
      </c>
      <c r="D14" s="114">
        <v>273700</v>
      </c>
      <c r="E14" s="114">
        <v>233687.93</v>
      </c>
      <c r="F14" s="115">
        <v>40012.07</v>
      </c>
      <c r="G14" s="119">
        <f>D14</f>
        <v>273700</v>
      </c>
      <c r="H14" s="119">
        <f>E14</f>
        <v>233687.93</v>
      </c>
    </row>
    <row r="15" spans="1:8" x14ac:dyDescent="0.25">
      <c r="A15" s="52" t="s">
        <v>186</v>
      </c>
      <c r="B15" s="53" t="s">
        <v>174</v>
      </c>
      <c r="C15" s="113" t="s">
        <v>187</v>
      </c>
      <c r="D15" s="114">
        <v>6093100</v>
      </c>
      <c r="E15" s="114">
        <v>4117300.93</v>
      </c>
      <c r="F15" s="115">
        <v>1975799.07</v>
      </c>
      <c r="G15" s="122"/>
      <c r="H15" s="121"/>
    </row>
    <row r="16" spans="1:8" ht="34.5" x14ac:dyDescent="0.25">
      <c r="A16" s="52" t="s">
        <v>188</v>
      </c>
      <c r="B16" s="53" t="s">
        <v>174</v>
      </c>
      <c r="C16" s="113" t="s">
        <v>189</v>
      </c>
      <c r="D16" s="114">
        <v>100000</v>
      </c>
      <c r="E16" s="114">
        <v>63419.94</v>
      </c>
      <c r="F16" s="115">
        <v>36580.06</v>
      </c>
      <c r="G16" s="122"/>
      <c r="H16" s="121"/>
    </row>
    <row r="17" spans="1:8" ht="23.25" x14ac:dyDescent="0.25">
      <c r="A17" s="52" t="s">
        <v>190</v>
      </c>
      <c r="B17" s="53" t="s">
        <v>174</v>
      </c>
      <c r="C17" s="113" t="s">
        <v>191</v>
      </c>
      <c r="D17" s="114">
        <v>100000</v>
      </c>
      <c r="E17" s="114">
        <v>63419.94</v>
      </c>
      <c r="F17" s="115">
        <v>36580.06</v>
      </c>
      <c r="G17" s="122"/>
      <c r="H17" s="121"/>
    </row>
    <row r="18" spans="1:8" x14ac:dyDescent="0.25">
      <c r="A18" s="52" t="s">
        <v>192</v>
      </c>
      <c r="B18" s="53" t="s">
        <v>174</v>
      </c>
      <c r="C18" s="113" t="s">
        <v>193</v>
      </c>
      <c r="D18" s="114">
        <v>50000</v>
      </c>
      <c r="E18" s="114">
        <v>32022.639999999999</v>
      </c>
      <c r="F18" s="115">
        <v>17977.36</v>
      </c>
      <c r="G18" s="122"/>
      <c r="H18" s="121"/>
    </row>
    <row r="19" spans="1:8" x14ac:dyDescent="0.25">
      <c r="A19" s="52" t="s">
        <v>194</v>
      </c>
      <c r="B19" s="53" t="s">
        <v>174</v>
      </c>
      <c r="C19" s="113" t="s">
        <v>195</v>
      </c>
      <c r="D19" s="114">
        <v>50000</v>
      </c>
      <c r="E19" s="114">
        <v>31397.3</v>
      </c>
      <c r="F19" s="115">
        <v>18602.7</v>
      </c>
      <c r="G19" s="122"/>
      <c r="H19" s="121"/>
    </row>
    <row r="20" spans="1:8" ht="57" x14ac:dyDescent="0.25">
      <c r="A20" s="52" t="s">
        <v>196</v>
      </c>
      <c r="B20" s="53" t="s">
        <v>174</v>
      </c>
      <c r="C20" s="113" t="s">
        <v>197</v>
      </c>
      <c r="D20" s="114">
        <v>2574600</v>
      </c>
      <c r="E20" s="114">
        <v>1828876.14</v>
      </c>
      <c r="F20" s="115">
        <v>745723.86</v>
      </c>
      <c r="G20" s="123" t="s">
        <v>384</v>
      </c>
      <c r="H20" s="121"/>
    </row>
    <row r="21" spans="1:8" ht="45.75" x14ac:dyDescent="0.25">
      <c r="A21" s="52" t="s">
        <v>180</v>
      </c>
      <c r="B21" s="53" t="s">
        <v>174</v>
      </c>
      <c r="C21" s="113" t="s">
        <v>198</v>
      </c>
      <c r="D21" s="114">
        <v>2574600</v>
      </c>
      <c r="E21" s="114">
        <v>1828876.14</v>
      </c>
      <c r="F21" s="115">
        <v>745723.86</v>
      </c>
      <c r="G21" s="119">
        <f>D22+D26</f>
        <v>3944400</v>
      </c>
      <c r="H21" s="119">
        <f>E22+E26</f>
        <v>2727800.24</v>
      </c>
    </row>
    <row r="22" spans="1:8" x14ac:dyDescent="0.25">
      <c r="A22" s="52" t="s">
        <v>182</v>
      </c>
      <c r="B22" s="53" t="s">
        <v>174</v>
      </c>
      <c r="C22" s="113" t="s">
        <v>199</v>
      </c>
      <c r="D22" s="114">
        <v>2000000</v>
      </c>
      <c r="E22" s="114">
        <v>1338674.57</v>
      </c>
      <c r="F22" s="115">
        <v>661325.43000000005</v>
      </c>
      <c r="G22" s="119">
        <f>D23+D28</f>
        <v>1182700</v>
      </c>
      <c r="H22" s="119">
        <f>E23+E28</f>
        <v>814806.37</v>
      </c>
    </row>
    <row r="23" spans="1:8" ht="34.5" x14ac:dyDescent="0.25">
      <c r="A23" s="52" t="s">
        <v>184</v>
      </c>
      <c r="B23" s="53" t="s">
        <v>174</v>
      </c>
      <c r="C23" s="113" t="s">
        <v>200</v>
      </c>
      <c r="D23" s="114">
        <v>574600</v>
      </c>
      <c r="E23" s="114">
        <v>490201.57</v>
      </c>
      <c r="F23" s="115">
        <v>84398.43</v>
      </c>
      <c r="G23" s="124" t="s">
        <v>385</v>
      </c>
      <c r="H23" s="125"/>
    </row>
    <row r="24" spans="1:8" ht="45.75" x14ac:dyDescent="0.25">
      <c r="A24" s="52" t="s">
        <v>201</v>
      </c>
      <c r="B24" s="53" t="s">
        <v>174</v>
      </c>
      <c r="C24" s="113" t="s">
        <v>202</v>
      </c>
      <c r="D24" s="114">
        <v>3418500</v>
      </c>
      <c r="E24" s="114">
        <v>2225004.85</v>
      </c>
      <c r="F24" s="115">
        <v>1193495.1499999999</v>
      </c>
      <c r="G24" s="126">
        <f>G13+G21</f>
        <v>4854700</v>
      </c>
      <c r="H24" s="126">
        <f>H13+H21</f>
        <v>3505601.4000000004</v>
      </c>
    </row>
    <row r="25" spans="1:8" ht="45.75" x14ac:dyDescent="0.25">
      <c r="A25" s="52" t="s">
        <v>180</v>
      </c>
      <c r="B25" s="53" t="s">
        <v>174</v>
      </c>
      <c r="C25" s="113" t="s">
        <v>203</v>
      </c>
      <c r="D25" s="114">
        <v>2588500</v>
      </c>
      <c r="E25" s="114">
        <v>1739686.99</v>
      </c>
      <c r="F25" s="115">
        <v>848813.01</v>
      </c>
      <c r="G25" s="126">
        <f>G14+G22</f>
        <v>1456400</v>
      </c>
      <c r="H25" s="126">
        <f>H14+H22</f>
        <v>1048494.3</v>
      </c>
    </row>
    <row r="26" spans="1:8" x14ac:dyDescent="0.25">
      <c r="A26" s="52" t="s">
        <v>182</v>
      </c>
      <c r="B26" s="53" t="s">
        <v>174</v>
      </c>
      <c r="C26" s="113" t="s">
        <v>204</v>
      </c>
      <c r="D26" s="114">
        <v>1944400</v>
      </c>
      <c r="E26" s="114">
        <v>1389125.67</v>
      </c>
      <c r="F26" s="115">
        <v>555274.32999999996</v>
      </c>
      <c r="G26" s="122"/>
      <c r="H26" s="121"/>
    </row>
    <row r="27" spans="1:8" ht="23.25" x14ac:dyDescent="0.25">
      <c r="A27" s="52" t="s">
        <v>205</v>
      </c>
      <c r="B27" s="53" t="s">
        <v>174</v>
      </c>
      <c r="C27" s="113" t="s">
        <v>206</v>
      </c>
      <c r="D27" s="114">
        <v>36000</v>
      </c>
      <c r="E27" s="114">
        <v>25956.52</v>
      </c>
      <c r="F27" s="115">
        <v>10043.48</v>
      </c>
      <c r="G27" s="122"/>
      <c r="H27" s="121"/>
    </row>
    <row r="28" spans="1:8" ht="34.5" x14ac:dyDescent="0.25">
      <c r="A28" s="52" t="s">
        <v>184</v>
      </c>
      <c r="B28" s="53" t="s">
        <v>174</v>
      </c>
      <c r="C28" s="113" t="s">
        <v>207</v>
      </c>
      <c r="D28" s="114">
        <v>608100</v>
      </c>
      <c r="E28" s="114">
        <v>324604.79999999999</v>
      </c>
      <c r="F28" s="115">
        <v>283495.2</v>
      </c>
      <c r="G28" s="122"/>
      <c r="H28" s="121"/>
    </row>
    <row r="29" spans="1:8" ht="23.25" x14ac:dyDescent="0.25">
      <c r="A29" s="52" t="s">
        <v>190</v>
      </c>
      <c r="B29" s="53" t="s">
        <v>174</v>
      </c>
      <c r="C29" s="113" t="s">
        <v>208</v>
      </c>
      <c r="D29" s="114">
        <v>800000</v>
      </c>
      <c r="E29" s="114">
        <v>462037.86</v>
      </c>
      <c r="F29" s="115">
        <v>337962.14</v>
      </c>
      <c r="G29" s="122"/>
      <c r="H29" s="121"/>
    </row>
    <row r="30" spans="1:8" x14ac:dyDescent="0.25">
      <c r="A30" s="52" t="s">
        <v>192</v>
      </c>
      <c r="B30" s="53" t="s">
        <v>174</v>
      </c>
      <c r="C30" s="113" t="s">
        <v>209</v>
      </c>
      <c r="D30" s="114">
        <v>600000</v>
      </c>
      <c r="E30" s="114">
        <v>341657.61</v>
      </c>
      <c r="F30" s="115">
        <v>258342.39</v>
      </c>
      <c r="G30" s="122"/>
      <c r="H30" s="121"/>
    </row>
    <row r="31" spans="1:8" x14ac:dyDescent="0.25">
      <c r="A31" s="52" t="s">
        <v>194</v>
      </c>
      <c r="B31" s="53" t="s">
        <v>174</v>
      </c>
      <c r="C31" s="113" t="s">
        <v>210</v>
      </c>
      <c r="D31" s="114">
        <v>200000</v>
      </c>
      <c r="E31" s="114">
        <v>120380.25</v>
      </c>
      <c r="F31" s="115">
        <v>79619.75</v>
      </c>
      <c r="G31" s="122"/>
      <c r="H31" s="121"/>
    </row>
    <row r="32" spans="1:8" x14ac:dyDescent="0.25">
      <c r="A32" s="52" t="s">
        <v>211</v>
      </c>
      <c r="B32" s="53" t="s">
        <v>174</v>
      </c>
      <c r="C32" s="113" t="s">
        <v>212</v>
      </c>
      <c r="D32" s="114">
        <v>30000</v>
      </c>
      <c r="E32" s="114">
        <v>23280</v>
      </c>
      <c r="F32" s="115">
        <v>6720</v>
      </c>
      <c r="G32" s="122"/>
      <c r="H32" s="121"/>
    </row>
    <row r="33" spans="1:8" x14ac:dyDescent="0.25">
      <c r="A33" s="52" t="s">
        <v>213</v>
      </c>
      <c r="B33" s="53" t="s">
        <v>174</v>
      </c>
      <c r="C33" s="113" t="s">
        <v>214</v>
      </c>
      <c r="D33" s="114">
        <v>600</v>
      </c>
      <c r="E33" s="114" t="s">
        <v>46</v>
      </c>
      <c r="F33" s="115">
        <v>600</v>
      </c>
      <c r="G33" s="122"/>
      <c r="H33" s="121"/>
    </row>
    <row r="34" spans="1:8" x14ac:dyDescent="0.25">
      <c r="A34" s="52" t="s">
        <v>215</v>
      </c>
      <c r="B34" s="53" t="s">
        <v>174</v>
      </c>
      <c r="C34" s="113" t="s">
        <v>216</v>
      </c>
      <c r="D34" s="114">
        <v>5000</v>
      </c>
      <c r="E34" s="114">
        <v>3630</v>
      </c>
      <c r="F34" s="115">
        <v>1370</v>
      </c>
      <c r="G34" s="122"/>
      <c r="H34" s="121"/>
    </row>
    <row r="35" spans="1:8" x14ac:dyDescent="0.25">
      <c r="A35" s="52" t="s">
        <v>217</v>
      </c>
      <c r="B35" s="53" t="s">
        <v>174</v>
      </c>
      <c r="C35" s="113" t="s">
        <v>218</v>
      </c>
      <c r="D35" s="114">
        <v>24400</v>
      </c>
      <c r="E35" s="114">
        <v>19650</v>
      </c>
      <c r="F35" s="115">
        <v>4750</v>
      </c>
      <c r="G35" s="122"/>
      <c r="H35" s="121"/>
    </row>
    <row r="36" spans="1:8" x14ac:dyDescent="0.25">
      <c r="A36" s="52" t="s">
        <v>219</v>
      </c>
      <c r="B36" s="53" t="s">
        <v>174</v>
      </c>
      <c r="C36" s="113" t="s">
        <v>220</v>
      </c>
      <c r="D36" s="114">
        <v>411500</v>
      </c>
      <c r="E36" s="114">
        <v>330899.32</v>
      </c>
      <c r="F36" s="115">
        <v>80600.679999999993</v>
      </c>
      <c r="G36" s="122"/>
      <c r="H36" s="121"/>
    </row>
    <row r="37" spans="1:8" x14ac:dyDescent="0.25">
      <c r="A37" s="52" t="s">
        <v>221</v>
      </c>
      <c r="B37" s="53" t="s">
        <v>174</v>
      </c>
      <c r="C37" s="113" t="s">
        <v>222</v>
      </c>
      <c r="D37" s="114">
        <v>411500</v>
      </c>
      <c r="E37" s="114">
        <v>330899.32</v>
      </c>
      <c r="F37" s="115">
        <v>80600.679999999993</v>
      </c>
      <c r="G37" s="122"/>
      <c r="H37" s="121"/>
    </row>
    <row r="38" spans="1:8" ht="45.75" x14ac:dyDescent="0.25">
      <c r="A38" s="52" t="s">
        <v>223</v>
      </c>
      <c r="B38" s="53" t="s">
        <v>174</v>
      </c>
      <c r="C38" s="113" t="s">
        <v>224</v>
      </c>
      <c r="D38" s="114">
        <v>411500</v>
      </c>
      <c r="E38" s="114">
        <v>330899.32</v>
      </c>
      <c r="F38" s="115">
        <v>80600.679999999993</v>
      </c>
      <c r="G38" s="122"/>
      <c r="H38" s="121"/>
    </row>
    <row r="39" spans="1:8" ht="45.75" x14ac:dyDescent="0.25">
      <c r="A39" s="52" t="s">
        <v>180</v>
      </c>
      <c r="B39" s="53" t="s">
        <v>174</v>
      </c>
      <c r="C39" s="113" t="s">
        <v>225</v>
      </c>
      <c r="D39" s="114">
        <v>399500</v>
      </c>
      <c r="E39" s="114">
        <v>321899.32</v>
      </c>
      <c r="F39" s="115">
        <v>77600.679999999993</v>
      </c>
      <c r="G39" s="122"/>
      <c r="H39" s="121"/>
    </row>
    <row r="40" spans="1:8" x14ac:dyDescent="0.25">
      <c r="A40" s="52" t="s">
        <v>182</v>
      </c>
      <c r="B40" s="53" t="s">
        <v>174</v>
      </c>
      <c r="C40" s="113" t="s">
        <v>226</v>
      </c>
      <c r="D40" s="114">
        <v>308000</v>
      </c>
      <c r="E40" s="114">
        <v>248162.3</v>
      </c>
      <c r="F40" s="115">
        <v>59837.7</v>
      </c>
      <c r="G40" s="122"/>
      <c r="H40" s="121"/>
    </row>
    <row r="41" spans="1:8" ht="34.5" x14ac:dyDescent="0.25">
      <c r="A41" s="52" t="s">
        <v>184</v>
      </c>
      <c r="B41" s="53" t="s">
        <v>174</v>
      </c>
      <c r="C41" s="113" t="s">
        <v>227</v>
      </c>
      <c r="D41" s="114">
        <v>91500</v>
      </c>
      <c r="E41" s="114">
        <v>73737.02</v>
      </c>
      <c r="F41" s="115">
        <v>17762.98</v>
      </c>
      <c r="G41" s="122"/>
      <c r="H41" s="121"/>
    </row>
    <row r="42" spans="1:8" ht="23.25" x14ac:dyDescent="0.25">
      <c r="A42" s="52" t="s">
        <v>190</v>
      </c>
      <c r="B42" s="53" t="s">
        <v>174</v>
      </c>
      <c r="C42" s="113" t="s">
        <v>228</v>
      </c>
      <c r="D42" s="114">
        <v>12000</v>
      </c>
      <c r="E42" s="114">
        <v>9000</v>
      </c>
      <c r="F42" s="115">
        <v>3000</v>
      </c>
      <c r="G42" s="122"/>
      <c r="H42" s="121"/>
    </row>
    <row r="43" spans="1:8" x14ac:dyDescent="0.25">
      <c r="A43" s="52" t="s">
        <v>192</v>
      </c>
      <c r="B43" s="53" t="s">
        <v>174</v>
      </c>
      <c r="C43" s="113" t="s">
        <v>229</v>
      </c>
      <c r="D43" s="114">
        <v>6000</v>
      </c>
      <c r="E43" s="114">
        <v>4500</v>
      </c>
      <c r="F43" s="115">
        <v>1500</v>
      </c>
      <c r="G43" s="122"/>
      <c r="H43" s="121"/>
    </row>
    <row r="44" spans="1:8" x14ac:dyDescent="0.25">
      <c r="A44" s="52" t="s">
        <v>194</v>
      </c>
      <c r="B44" s="53" t="s">
        <v>174</v>
      </c>
      <c r="C44" s="113" t="s">
        <v>230</v>
      </c>
      <c r="D44" s="114">
        <v>6000</v>
      </c>
      <c r="E44" s="114">
        <v>4500</v>
      </c>
      <c r="F44" s="115">
        <v>1500</v>
      </c>
      <c r="G44" s="122"/>
      <c r="H44" s="121"/>
    </row>
    <row r="45" spans="1:8" ht="23.25" x14ac:dyDescent="0.25">
      <c r="A45" s="52" t="s">
        <v>231</v>
      </c>
      <c r="B45" s="53" t="s">
        <v>174</v>
      </c>
      <c r="C45" s="113" t="s">
        <v>232</v>
      </c>
      <c r="D45" s="114">
        <v>5000</v>
      </c>
      <c r="E45" s="114">
        <v>333</v>
      </c>
      <c r="F45" s="115">
        <v>4667</v>
      </c>
      <c r="G45" s="122"/>
      <c r="H45" s="121"/>
    </row>
    <row r="46" spans="1:8" ht="23.25" x14ac:dyDescent="0.25">
      <c r="A46" s="52" t="s">
        <v>233</v>
      </c>
      <c r="B46" s="53" t="s">
        <v>174</v>
      </c>
      <c r="C46" s="113" t="s">
        <v>234</v>
      </c>
      <c r="D46" s="114">
        <v>5000</v>
      </c>
      <c r="E46" s="114">
        <v>333</v>
      </c>
      <c r="F46" s="115">
        <v>4667</v>
      </c>
      <c r="G46" s="122"/>
      <c r="H46" s="121"/>
    </row>
    <row r="47" spans="1:8" ht="45.75" x14ac:dyDescent="0.25">
      <c r="A47" s="52" t="s">
        <v>235</v>
      </c>
      <c r="B47" s="53" t="s">
        <v>174</v>
      </c>
      <c r="C47" s="113" t="s">
        <v>236</v>
      </c>
      <c r="D47" s="114">
        <v>5000</v>
      </c>
      <c r="E47" s="114">
        <v>333</v>
      </c>
      <c r="F47" s="115">
        <v>4667</v>
      </c>
      <c r="G47" s="122"/>
      <c r="H47" s="121"/>
    </row>
    <row r="48" spans="1:8" ht="45.75" x14ac:dyDescent="0.25">
      <c r="A48" s="52" t="s">
        <v>180</v>
      </c>
      <c r="B48" s="53" t="s">
        <v>174</v>
      </c>
      <c r="C48" s="113" t="s">
        <v>237</v>
      </c>
      <c r="D48" s="114">
        <v>4000</v>
      </c>
      <c r="E48" s="114">
        <v>333</v>
      </c>
      <c r="F48" s="115">
        <v>3667</v>
      </c>
      <c r="G48" s="122"/>
      <c r="H48" s="121"/>
    </row>
    <row r="49" spans="1:8" ht="23.25" x14ac:dyDescent="0.25">
      <c r="A49" s="52" t="s">
        <v>238</v>
      </c>
      <c r="B49" s="53" t="s">
        <v>174</v>
      </c>
      <c r="C49" s="113" t="s">
        <v>239</v>
      </c>
      <c r="D49" s="114">
        <v>4000</v>
      </c>
      <c r="E49" s="114">
        <v>333</v>
      </c>
      <c r="F49" s="115">
        <v>3667</v>
      </c>
      <c r="G49" s="122"/>
      <c r="H49" s="121"/>
    </row>
    <row r="50" spans="1:8" ht="23.25" x14ac:dyDescent="0.25">
      <c r="A50" s="52" t="s">
        <v>190</v>
      </c>
      <c r="B50" s="53" t="s">
        <v>174</v>
      </c>
      <c r="C50" s="113" t="s">
        <v>240</v>
      </c>
      <c r="D50" s="114">
        <v>1000</v>
      </c>
      <c r="E50" s="114" t="s">
        <v>46</v>
      </c>
      <c r="F50" s="115">
        <v>1000</v>
      </c>
      <c r="G50" s="122"/>
      <c r="H50" s="121"/>
    </row>
    <row r="51" spans="1:8" x14ac:dyDescent="0.25">
      <c r="A51" s="52" t="s">
        <v>192</v>
      </c>
      <c r="B51" s="53" t="s">
        <v>174</v>
      </c>
      <c r="C51" s="113" t="s">
        <v>241</v>
      </c>
      <c r="D51" s="114">
        <v>1000</v>
      </c>
      <c r="E51" s="114" t="s">
        <v>46</v>
      </c>
      <c r="F51" s="115">
        <v>1000</v>
      </c>
      <c r="G51" s="122"/>
      <c r="H51" s="121"/>
    </row>
    <row r="52" spans="1:8" x14ac:dyDescent="0.25">
      <c r="A52" s="52" t="s">
        <v>242</v>
      </c>
      <c r="B52" s="53" t="s">
        <v>174</v>
      </c>
      <c r="C52" s="113" t="s">
        <v>243</v>
      </c>
      <c r="D52" s="114">
        <v>2060000</v>
      </c>
      <c r="E52" s="114">
        <v>1967564.83</v>
      </c>
      <c r="F52" s="115">
        <v>92435.17</v>
      </c>
      <c r="G52" s="122"/>
      <c r="H52" s="121"/>
    </row>
    <row r="53" spans="1:8" x14ac:dyDescent="0.25">
      <c r="A53" s="52" t="s">
        <v>244</v>
      </c>
      <c r="B53" s="53" t="s">
        <v>174</v>
      </c>
      <c r="C53" s="113" t="s">
        <v>245</v>
      </c>
      <c r="D53" s="114">
        <v>1960000</v>
      </c>
      <c r="E53" s="114">
        <v>1904057.33</v>
      </c>
      <c r="F53" s="115">
        <v>55942.67</v>
      </c>
      <c r="G53" s="122"/>
      <c r="H53" s="121"/>
    </row>
    <row r="54" spans="1:8" ht="34.5" x14ac:dyDescent="0.25">
      <c r="A54" s="52" t="s">
        <v>246</v>
      </c>
      <c r="B54" s="53" t="s">
        <v>174</v>
      </c>
      <c r="C54" s="113" t="s">
        <v>247</v>
      </c>
      <c r="D54" s="114">
        <v>1960000</v>
      </c>
      <c r="E54" s="114">
        <v>1904057.33</v>
      </c>
      <c r="F54" s="115">
        <v>55942.67</v>
      </c>
      <c r="G54" s="122"/>
      <c r="H54" s="121"/>
    </row>
    <row r="55" spans="1:8" ht="23.25" x14ac:dyDescent="0.25">
      <c r="A55" s="52" t="s">
        <v>190</v>
      </c>
      <c r="B55" s="53" t="s">
        <v>174</v>
      </c>
      <c r="C55" s="113" t="s">
        <v>248</v>
      </c>
      <c r="D55" s="114">
        <v>1960000</v>
      </c>
      <c r="E55" s="114">
        <v>1904057.33</v>
      </c>
      <c r="F55" s="115">
        <v>55942.67</v>
      </c>
      <c r="G55" s="122"/>
      <c r="H55" s="121"/>
    </row>
    <row r="56" spans="1:8" x14ac:dyDescent="0.25">
      <c r="A56" s="52" t="s">
        <v>192</v>
      </c>
      <c r="B56" s="53" t="s">
        <v>174</v>
      </c>
      <c r="C56" s="113" t="s">
        <v>249</v>
      </c>
      <c r="D56" s="114">
        <v>1960000</v>
      </c>
      <c r="E56" s="114">
        <v>1904057.33</v>
      </c>
      <c r="F56" s="115">
        <v>55942.67</v>
      </c>
      <c r="G56" s="122"/>
      <c r="H56" s="121"/>
    </row>
    <row r="57" spans="1:8" x14ac:dyDescent="0.25">
      <c r="A57" s="52" t="s">
        <v>250</v>
      </c>
      <c r="B57" s="53" t="s">
        <v>174</v>
      </c>
      <c r="C57" s="113" t="s">
        <v>251</v>
      </c>
      <c r="D57" s="114">
        <v>100000</v>
      </c>
      <c r="E57" s="114">
        <v>63507.5</v>
      </c>
      <c r="F57" s="115">
        <v>36492.5</v>
      </c>
      <c r="G57" s="122"/>
      <c r="H57" s="121"/>
    </row>
    <row r="58" spans="1:8" ht="34.5" x14ac:dyDescent="0.25">
      <c r="A58" s="52" t="s">
        <v>252</v>
      </c>
      <c r="B58" s="53" t="s">
        <v>174</v>
      </c>
      <c r="C58" s="113" t="s">
        <v>253</v>
      </c>
      <c r="D58" s="114">
        <v>100000</v>
      </c>
      <c r="E58" s="114">
        <v>63507.5</v>
      </c>
      <c r="F58" s="115">
        <v>36492.5</v>
      </c>
      <c r="G58" s="122"/>
      <c r="H58" s="121"/>
    </row>
    <row r="59" spans="1:8" ht="23.25" x14ac:dyDescent="0.25">
      <c r="A59" s="52" t="s">
        <v>190</v>
      </c>
      <c r="B59" s="53" t="s">
        <v>174</v>
      </c>
      <c r="C59" s="113" t="s">
        <v>254</v>
      </c>
      <c r="D59" s="114">
        <v>100000</v>
      </c>
      <c r="E59" s="114">
        <v>63507.5</v>
      </c>
      <c r="F59" s="115">
        <v>36492.5</v>
      </c>
      <c r="G59" s="122"/>
      <c r="H59" s="121"/>
    </row>
    <row r="60" spans="1:8" x14ac:dyDescent="0.25">
      <c r="A60" s="52" t="s">
        <v>192</v>
      </c>
      <c r="B60" s="53" t="s">
        <v>174</v>
      </c>
      <c r="C60" s="113" t="s">
        <v>255</v>
      </c>
      <c r="D60" s="114">
        <v>100000</v>
      </c>
      <c r="E60" s="114">
        <v>63507.5</v>
      </c>
      <c r="F60" s="115">
        <v>36492.5</v>
      </c>
      <c r="G60" s="122"/>
      <c r="H60" s="121"/>
    </row>
    <row r="61" spans="1:8" x14ac:dyDescent="0.25">
      <c r="A61" s="52" t="s">
        <v>256</v>
      </c>
      <c r="B61" s="53" t="s">
        <v>174</v>
      </c>
      <c r="C61" s="113" t="s">
        <v>257</v>
      </c>
      <c r="D61" s="114">
        <v>9223136.2400000002</v>
      </c>
      <c r="E61" s="114">
        <v>8152665.21</v>
      </c>
      <c r="F61" s="115">
        <v>1070471.03</v>
      </c>
      <c r="G61" s="122"/>
      <c r="H61" s="121"/>
    </row>
    <row r="62" spans="1:8" x14ac:dyDescent="0.25">
      <c r="A62" s="52" t="s">
        <v>258</v>
      </c>
      <c r="B62" s="53" t="s">
        <v>174</v>
      </c>
      <c r="C62" s="113" t="s">
        <v>259</v>
      </c>
      <c r="D62" s="114">
        <v>15000</v>
      </c>
      <c r="E62" s="114">
        <v>11761.05</v>
      </c>
      <c r="F62" s="115">
        <v>3238.95</v>
      </c>
      <c r="G62" s="122"/>
      <c r="H62" s="121"/>
    </row>
    <row r="63" spans="1:8" ht="34.5" x14ac:dyDescent="0.25">
      <c r="A63" s="52" t="s">
        <v>260</v>
      </c>
      <c r="B63" s="53" t="s">
        <v>174</v>
      </c>
      <c r="C63" s="113" t="s">
        <v>261</v>
      </c>
      <c r="D63" s="114">
        <v>15000</v>
      </c>
      <c r="E63" s="114">
        <v>11761.05</v>
      </c>
      <c r="F63" s="115">
        <v>3238.95</v>
      </c>
      <c r="G63" s="122"/>
      <c r="H63" s="121"/>
    </row>
    <row r="64" spans="1:8" ht="23.25" x14ac:dyDescent="0.25">
      <c r="A64" s="52" t="s">
        <v>190</v>
      </c>
      <c r="B64" s="53" t="s">
        <v>174</v>
      </c>
      <c r="C64" s="113" t="s">
        <v>262</v>
      </c>
      <c r="D64" s="114">
        <v>15000</v>
      </c>
      <c r="E64" s="114">
        <v>11761.05</v>
      </c>
      <c r="F64" s="115">
        <v>3238.95</v>
      </c>
      <c r="G64" s="122"/>
      <c r="H64" s="121"/>
    </row>
    <row r="65" spans="1:8" x14ac:dyDescent="0.25">
      <c r="A65" s="52" t="s">
        <v>192</v>
      </c>
      <c r="B65" s="53" t="s">
        <v>174</v>
      </c>
      <c r="C65" s="113" t="s">
        <v>263</v>
      </c>
      <c r="D65" s="114">
        <v>15000</v>
      </c>
      <c r="E65" s="114">
        <v>11761.05</v>
      </c>
      <c r="F65" s="115">
        <v>3238.95</v>
      </c>
      <c r="G65" s="122"/>
      <c r="H65" s="121"/>
    </row>
    <row r="66" spans="1:8" x14ac:dyDescent="0.25">
      <c r="A66" s="52" t="s">
        <v>264</v>
      </c>
      <c r="B66" s="53" t="s">
        <v>174</v>
      </c>
      <c r="C66" s="113" t="s">
        <v>265</v>
      </c>
      <c r="D66" s="114">
        <v>2368370</v>
      </c>
      <c r="E66" s="114">
        <v>1559254.4</v>
      </c>
      <c r="F66" s="115">
        <v>809115.6</v>
      </c>
      <c r="G66" s="122"/>
      <c r="H66" s="121"/>
    </row>
    <row r="67" spans="1:8" x14ac:dyDescent="0.25">
      <c r="A67" s="52" t="s">
        <v>266</v>
      </c>
      <c r="B67" s="53" t="s">
        <v>174</v>
      </c>
      <c r="C67" s="113" t="s">
        <v>267</v>
      </c>
      <c r="D67" s="114">
        <v>420000</v>
      </c>
      <c r="E67" s="114">
        <v>400000</v>
      </c>
      <c r="F67" s="115">
        <v>20000</v>
      </c>
      <c r="G67" s="122"/>
      <c r="H67" s="121"/>
    </row>
    <row r="68" spans="1:8" ht="23.25" x14ac:dyDescent="0.25">
      <c r="A68" s="52" t="s">
        <v>190</v>
      </c>
      <c r="B68" s="53" t="s">
        <v>174</v>
      </c>
      <c r="C68" s="113" t="s">
        <v>268</v>
      </c>
      <c r="D68" s="114">
        <v>420000</v>
      </c>
      <c r="E68" s="114">
        <v>400000</v>
      </c>
      <c r="F68" s="115">
        <v>20000</v>
      </c>
      <c r="G68" s="122"/>
      <c r="H68" s="121"/>
    </row>
    <row r="69" spans="1:8" x14ac:dyDescent="0.25">
      <c r="A69" s="52" t="s">
        <v>192</v>
      </c>
      <c r="B69" s="53" t="s">
        <v>174</v>
      </c>
      <c r="C69" s="113" t="s">
        <v>269</v>
      </c>
      <c r="D69" s="114">
        <v>420000</v>
      </c>
      <c r="E69" s="114">
        <v>400000</v>
      </c>
      <c r="F69" s="115">
        <v>20000</v>
      </c>
      <c r="G69" s="122"/>
      <c r="H69" s="121"/>
    </row>
    <row r="70" spans="1:8" ht="23.25" x14ac:dyDescent="0.25">
      <c r="A70" s="52" t="s">
        <v>270</v>
      </c>
      <c r="B70" s="53" t="s">
        <v>174</v>
      </c>
      <c r="C70" s="113" t="s">
        <v>271</v>
      </c>
      <c r="D70" s="114">
        <v>1948370</v>
      </c>
      <c r="E70" s="114">
        <v>1159254.3999999999</v>
      </c>
      <c r="F70" s="115">
        <v>789115.6</v>
      </c>
      <c r="G70" s="122"/>
      <c r="H70" s="121"/>
    </row>
    <row r="71" spans="1:8" ht="23.25" x14ac:dyDescent="0.25">
      <c r="A71" s="52" t="s">
        <v>190</v>
      </c>
      <c r="B71" s="53" t="s">
        <v>174</v>
      </c>
      <c r="C71" s="113" t="s">
        <v>272</v>
      </c>
      <c r="D71" s="114">
        <v>1948370</v>
      </c>
      <c r="E71" s="114">
        <v>1159254.3999999999</v>
      </c>
      <c r="F71" s="115">
        <v>789115.6</v>
      </c>
      <c r="G71" s="122"/>
      <c r="H71" s="121"/>
    </row>
    <row r="72" spans="1:8" x14ac:dyDescent="0.25">
      <c r="A72" s="52" t="s">
        <v>192</v>
      </c>
      <c r="B72" s="53" t="s">
        <v>174</v>
      </c>
      <c r="C72" s="113" t="s">
        <v>273</v>
      </c>
      <c r="D72" s="114">
        <v>1838370</v>
      </c>
      <c r="E72" s="114">
        <v>1159178.46</v>
      </c>
      <c r="F72" s="115">
        <v>679191.54</v>
      </c>
      <c r="G72" s="122"/>
      <c r="H72" s="121"/>
    </row>
    <row r="73" spans="1:8" x14ac:dyDescent="0.25">
      <c r="A73" s="52" t="s">
        <v>194</v>
      </c>
      <c r="B73" s="53" t="s">
        <v>174</v>
      </c>
      <c r="C73" s="113" t="s">
        <v>274</v>
      </c>
      <c r="D73" s="114">
        <v>110000</v>
      </c>
      <c r="E73" s="114">
        <v>75.94</v>
      </c>
      <c r="F73" s="115">
        <v>109924.06</v>
      </c>
      <c r="G73" s="122"/>
      <c r="H73" s="121"/>
    </row>
    <row r="74" spans="1:8" x14ac:dyDescent="0.25">
      <c r="A74" s="52" t="s">
        <v>275</v>
      </c>
      <c r="B74" s="53" t="s">
        <v>174</v>
      </c>
      <c r="C74" s="113" t="s">
        <v>276</v>
      </c>
      <c r="D74" s="114">
        <v>6839766.2400000002</v>
      </c>
      <c r="E74" s="114">
        <v>6581649.7599999998</v>
      </c>
      <c r="F74" s="115">
        <v>258116.48000000001</v>
      </c>
      <c r="G74" s="122"/>
      <c r="H74" s="121"/>
    </row>
    <row r="75" spans="1:8" ht="34.5" x14ac:dyDescent="0.25">
      <c r="A75" s="52" t="s">
        <v>277</v>
      </c>
      <c r="B75" s="53" t="s">
        <v>174</v>
      </c>
      <c r="C75" s="113" t="s">
        <v>278</v>
      </c>
      <c r="D75" s="114">
        <v>1121853.4099999999</v>
      </c>
      <c r="E75" s="114">
        <v>916971.19</v>
      </c>
      <c r="F75" s="115">
        <v>204882.22</v>
      </c>
      <c r="G75" s="122"/>
      <c r="H75" s="121"/>
    </row>
    <row r="76" spans="1:8" ht="23.25" x14ac:dyDescent="0.25">
      <c r="A76" s="52" t="s">
        <v>190</v>
      </c>
      <c r="B76" s="53" t="s">
        <v>174</v>
      </c>
      <c r="C76" s="113" t="s">
        <v>279</v>
      </c>
      <c r="D76" s="114">
        <v>1121853.4099999999</v>
      </c>
      <c r="E76" s="114">
        <v>916971.19</v>
      </c>
      <c r="F76" s="115">
        <v>204882.22</v>
      </c>
      <c r="G76" s="122"/>
      <c r="H76" s="121"/>
    </row>
    <row r="77" spans="1:8" x14ac:dyDescent="0.25">
      <c r="A77" s="52" t="s">
        <v>192</v>
      </c>
      <c r="B77" s="53" t="s">
        <v>174</v>
      </c>
      <c r="C77" s="113" t="s">
        <v>280</v>
      </c>
      <c r="D77" s="114">
        <v>1121853.4099999999</v>
      </c>
      <c r="E77" s="114">
        <v>916971.19</v>
      </c>
      <c r="F77" s="115">
        <v>204882.22</v>
      </c>
      <c r="G77" s="122"/>
      <c r="H77" s="121"/>
    </row>
    <row r="78" spans="1:8" ht="23.25" x14ac:dyDescent="0.25">
      <c r="A78" s="52" t="s">
        <v>281</v>
      </c>
      <c r="B78" s="53" t="s">
        <v>174</v>
      </c>
      <c r="C78" s="113" t="s">
        <v>282</v>
      </c>
      <c r="D78" s="114">
        <v>1976565.6</v>
      </c>
      <c r="E78" s="114">
        <v>1976565.6</v>
      </c>
      <c r="F78" s="115" t="s">
        <v>46</v>
      </c>
      <c r="G78" s="122"/>
      <c r="H78" s="121"/>
    </row>
    <row r="79" spans="1:8" ht="23.25" x14ac:dyDescent="0.25">
      <c r="A79" s="52" t="s">
        <v>190</v>
      </c>
      <c r="B79" s="53" t="s">
        <v>174</v>
      </c>
      <c r="C79" s="113" t="s">
        <v>283</v>
      </c>
      <c r="D79" s="114">
        <v>1976565.6</v>
      </c>
      <c r="E79" s="114">
        <v>1976565.6</v>
      </c>
      <c r="F79" s="115" t="s">
        <v>46</v>
      </c>
      <c r="G79" s="122"/>
      <c r="H79" s="121"/>
    </row>
    <row r="80" spans="1:8" x14ac:dyDescent="0.25">
      <c r="A80" s="52" t="s">
        <v>192</v>
      </c>
      <c r="B80" s="53" t="s">
        <v>174</v>
      </c>
      <c r="C80" s="113" t="s">
        <v>284</v>
      </c>
      <c r="D80" s="114">
        <v>1976565.6</v>
      </c>
      <c r="E80" s="114">
        <v>1976565.6</v>
      </c>
      <c r="F80" s="115" t="s">
        <v>46</v>
      </c>
      <c r="G80" s="122"/>
      <c r="H80" s="121"/>
    </row>
    <row r="81" spans="1:8" ht="23.25" x14ac:dyDescent="0.25">
      <c r="A81" s="52" t="s">
        <v>285</v>
      </c>
      <c r="B81" s="53" t="s">
        <v>174</v>
      </c>
      <c r="C81" s="113" t="s">
        <v>286</v>
      </c>
      <c r="D81" s="114">
        <v>50000</v>
      </c>
      <c r="E81" s="114">
        <v>33110</v>
      </c>
      <c r="F81" s="115">
        <v>16890</v>
      </c>
      <c r="G81" s="122"/>
      <c r="H81" s="121"/>
    </row>
    <row r="82" spans="1:8" ht="23.25" x14ac:dyDescent="0.25">
      <c r="A82" s="52" t="s">
        <v>190</v>
      </c>
      <c r="B82" s="53" t="s">
        <v>174</v>
      </c>
      <c r="C82" s="113" t="s">
        <v>287</v>
      </c>
      <c r="D82" s="114">
        <v>50000</v>
      </c>
      <c r="E82" s="114">
        <v>33110</v>
      </c>
      <c r="F82" s="115">
        <v>16890</v>
      </c>
      <c r="G82" s="122"/>
      <c r="H82" s="121"/>
    </row>
    <row r="83" spans="1:8" x14ac:dyDescent="0.25">
      <c r="A83" s="52" t="s">
        <v>192</v>
      </c>
      <c r="B83" s="53" t="s">
        <v>174</v>
      </c>
      <c r="C83" s="113" t="s">
        <v>288</v>
      </c>
      <c r="D83" s="114">
        <v>50000</v>
      </c>
      <c r="E83" s="114">
        <v>33110</v>
      </c>
      <c r="F83" s="115">
        <v>16890</v>
      </c>
      <c r="G83" s="122"/>
      <c r="H83" s="121"/>
    </row>
    <row r="84" spans="1:8" ht="23.25" x14ac:dyDescent="0.25">
      <c r="A84" s="52" t="s">
        <v>289</v>
      </c>
      <c r="B84" s="53" t="s">
        <v>174</v>
      </c>
      <c r="C84" s="113" t="s">
        <v>290</v>
      </c>
      <c r="D84" s="114">
        <v>1888505.8</v>
      </c>
      <c r="E84" s="114">
        <v>1888505.8</v>
      </c>
      <c r="F84" s="115" t="s">
        <v>46</v>
      </c>
      <c r="G84" s="122"/>
      <c r="H84" s="121"/>
    </row>
    <row r="85" spans="1:8" ht="23.25" x14ac:dyDescent="0.25">
      <c r="A85" s="52" t="s">
        <v>190</v>
      </c>
      <c r="B85" s="53" t="s">
        <v>174</v>
      </c>
      <c r="C85" s="113" t="s">
        <v>291</v>
      </c>
      <c r="D85" s="114">
        <v>1888505.8</v>
      </c>
      <c r="E85" s="114">
        <v>1888505.8</v>
      </c>
      <c r="F85" s="115" t="s">
        <v>46</v>
      </c>
      <c r="G85" s="122"/>
      <c r="H85" s="121"/>
    </row>
    <row r="86" spans="1:8" x14ac:dyDescent="0.25">
      <c r="A86" s="52" t="s">
        <v>192</v>
      </c>
      <c r="B86" s="53" t="s">
        <v>174</v>
      </c>
      <c r="C86" s="113" t="s">
        <v>292</v>
      </c>
      <c r="D86" s="114">
        <v>1888505.8</v>
      </c>
      <c r="E86" s="114">
        <v>1888505.8</v>
      </c>
      <c r="F86" s="115" t="s">
        <v>46</v>
      </c>
      <c r="G86" s="122"/>
      <c r="H86" s="121"/>
    </row>
    <row r="87" spans="1:8" ht="57" x14ac:dyDescent="0.25">
      <c r="A87" s="52" t="s">
        <v>293</v>
      </c>
      <c r="B87" s="53" t="s">
        <v>174</v>
      </c>
      <c r="C87" s="113" t="s">
        <v>294</v>
      </c>
      <c r="D87" s="114">
        <v>110000</v>
      </c>
      <c r="E87" s="114">
        <v>99667.67</v>
      </c>
      <c r="F87" s="115">
        <v>10332.33</v>
      </c>
      <c r="G87" s="122"/>
      <c r="H87" s="121"/>
    </row>
    <row r="88" spans="1:8" ht="23.25" x14ac:dyDescent="0.25">
      <c r="A88" s="52" t="s">
        <v>190</v>
      </c>
      <c r="B88" s="53" t="s">
        <v>174</v>
      </c>
      <c r="C88" s="113" t="s">
        <v>295</v>
      </c>
      <c r="D88" s="114">
        <v>110000</v>
      </c>
      <c r="E88" s="114">
        <v>99667.67</v>
      </c>
      <c r="F88" s="115">
        <v>10332.33</v>
      </c>
      <c r="G88" s="122"/>
      <c r="H88" s="121"/>
    </row>
    <row r="89" spans="1:8" x14ac:dyDescent="0.25">
      <c r="A89" s="52" t="s">
        <v>192</v>
      </c>
      <c r="B89" s="53" t="s">
        <v>174</v>
      </c>
      <c r="C89" s="113" t="s">
        <v>296</v>
      </c>
      <c r="D89" s="114">
        <v>110000</v>
      </c>
      <c r="E89" s="114">
        <v>99667.67</v>
      </c>
      <c r="F89" s="115">
        <v>10332.33</v>
      </c>
      <c r="G89" s="122"/>
      <c r="H89" s="121"/>
    </row>
    <row r="90" spans="1:8" ht="45.75" x14ac:dyDescent="0.25">
      <c r="A90" s="52" t="s">
        <v>297</v>
      </c>
      <c r="B90" s="53" t="s">
        <v>174</v>
      </c>
      <c r="C90" s="113" t="s">
        <v>298</v>
      </c>
      <c r="D90" s="114">
        <v>140000</v>
      </c>
      <c r="E90" s="114">
        <v>113988.07</v>
      </c>
      <c r="F90" s="115">
        <v>26011.93</v>
      </c>
      <c r="G90" s="122"/>
      <c r="H90" s="121"/>
    </row>
    <row r="91" spans="1:8" ht="23.25" x14ac:dyDescent="0.25">
      <c r="A91" s="52" t="s">
        <v>190</v>
      </c>
      <c r="B91" s="53" t="s">
        <v>174</v>
      </c>
      <c r="C91" s="113" t="s">
        <v>299</v>
      </c>
      <c r="D91" s="114">
        <v>140000</v>
      </c>
      <c r="E91" s="114">
        <v>113988.07</v>
      </c>
      <c r="F91" s="115">
        <v>26011.93</v>
      </c>
      <c r="G91" s="122"/>
      <c r="H91" s="121"/>
    </row>
    <row r="92" spans="1:8" x14ac:dyDescent="0.25">
      <c r="A92" s="52" t="s">
        <v>194</v>
      </c>
      <c r="B92" s="53" t="s">
        <v>174</v>
      </c>
      <c r="C92" s="113" t="s">
        <v>300</v>
      </c>
      <c r="D92" s="114">
        <v>140000</v>
      </c>
      <c r="E92" s="114">
        <v>113988.07</v>
      </c>
      <c r="F92" s="115">
        <v>26011.93</v>
      </c>
      <c r="G92" s="122"/>
      <c r="H92" s="121"/>
    </row>
    <row r="93" spans="1:8" ht="57" x14ac:dyDescent="0.25">
      <c r="A93" s="52" t="s">
        <v>301</v>
      </c>
      <c r="B93" s="53" t="s">
        <v>174</v>
      </c>
      <c r="C93" s="113" t="s">
        <v>302</v>
      </c>
      <c r="D93" s="114">
        <v>1552841.43</v>
      </c>
      <c r="E93" s="114">
        <v>1552841.43</v>
      </c>
      <c r="F93" s="115" t="s">
        <v>46</v>
      </c>
      <c r="G93" s="122"/>
      <c r="H93" s="121"/>
    </row>
    <row r="94" spans="1:8" ht="23.25" x14ac:dyDescent="0.25">
      <c r="A94" s="52" t="s">
        <v>190</v>
      </c>
      <c r="B94" s="53" t="s">
        <v>174</v>
      </c>
      <c r="C94" s="113" t="s">
        <v>303</v>
      </c>
      <c r="D94" s="114">
        <v>1552841.43</v>
      </c>
      <c r="E94" s="114">
        <v>1552841.43</v>
      </c>
      <c r="F94" s="115" t="s">
        <v>46</v>
      </c>
      <c r="G94" s="122"/>
      <c r="H94" s="121"/>
    </row>
    <row r="95" spans="1:8" x14ac:dyDescent="0.25">
      <c r="A95" s="52" t="s">
        <v>192</v>
      </c>
      <c r="B95" s="53" t="s">
        <v>174</v>
      </c>
      <c r="C95" s="113" t="s">
        <v>304</v>
      </c>
      <c r="D95" s="114">
        <v>1552841.43</v>
      </c>
      <c r="E95" s="114">
        <v>1552841.43</v>
      </c>
      <c r="F95" s="115" t="s">
        <v>46</v>
      </c>
      <c r="G95" s="122"/>
      <c r="H95" s="121"/>
    </row>
    <row r="96" spans="1:8" x14ac:dyDescent="0.25">
      <c r="A96" s="52" t="s">
        <v>305</v>
      </c>
      <c r="B96" s="53" t="s">
        <v>174</v>
      </c>
      <c r="C96" s="113" t="s">
        <v>306</v>
      </c>
      <c r="D96" s="114">
        <v>3243500</v>
      </c>
      <c r="E96" s="114">
        <v>2285249.4300000002</v>
      </c>
      <c r="F96" s="115">
        <v>958250.57</v>
      </c>
      <c r="G96" s="127"/>
      <c r="H96" s="121"/>
    </row>
    <row r="97" spans="1:8" x14ac:dyDescent="0.25">
      <c r="A97" s="52" t="s">
        <v>307</v>
      </c>
      <c r="B97" s="53" t="s">
        <v>174</v>
      </c>
      <c r="C97" s="113" t="s">
        <v>308</v>
      </c>
      <c r="D97" s="114">
        <v>3243500</v>
      </c>
      <c r="E97" s="114">
        <v>2285249.4300000002</v>
      </c>
      <c r="F97" s="115">
        <v>958250.57</v>
      </c>
      <c r="G97" s="128"/>
      <c r="H97" s="121"/>
    </row>
    <row r="98" spans="1:8" ht="45.75" x14ac:dyDescent="0.25">
      <c r="A98" s="52" t="s">
        <v>309</v>
      </c>
      <c r="B98" s="53" t="s">
        <v>174</v>
      </c>
      <c r="C98" s="113" t="s">
        <v>310</v>
      </c>
      <c r="D98" s="114">
        <v>3235500</v>
      </c>
      <c r="E98" s="114">
        <v>2285249.4300000002</v>
      </c>
      <c r="F98" s="115">
        <v>950250.57</v>
      </c>
      <c r="G98" s="121"/>
      <c r="H98" s="121"/>
    </row>
    <row r="99" spans="1:8" ht="45.75" x14ac:dyDescent="0.25">
      <c r="A99" s="52" t="s">
        <v>180</v>
      </c>
      <c r="B99" s="53" t="s">
        <v>174</v>
      </c>
      <c r="C99" s="113" t="s">
        <v>311</v>
      </c>
      <c r="D99" s="114">
        <v>2211000</v>
      </c>
      <c r="E99" s="114">
        <v>1838947.19</v>
      </c>
      <c r="F99" s="115">
        <v>372052.81</v>
      </c>
      <c r="G99" s="121"/>
      <c r="H99" s="121"/>
    </row>
    <row r="100" spans="1:8" x14ac:dyDescent="0.25">
      <c r="A100" s="52" t="s">
        <v>312</v>
      </c>
      <c r="B100" s="53" t="s">
        <v>174</v>
      </c>
      <c r="C100" s="113" t="s">
        <v>313</v>
      </c>
      <c r="D100" s="114">
        <v>1700000</v>
      </c>
      <c r="E100" s="114">
        <v>1412909.3</v>
      </c>
      <c r="F100" s="115">
        <v>287090.7</v>
      </c>
      <c r="G100" s="121"/>
      <c r="H100" s="121"/>
    </row>
    <row r="101" spans="1:8" ht="23.25" x14ac:dyDescent="0.25">
      <c r="A101" s="52" t="s">
        <v>314</v>
      </c>
      <c r="B101" s="53" t="s">
        <v>174</v>
      </c>
      <c r="C101" s="113" t="s">
        <v>315</v>
      </c>
      <c r="D101" s="114">
        <v>1000</v>
      </c>
      <c r="E101" s="114" t="s">
        <v>46</v>
      </c>
      <c r="F101" s="115">
        <v>1000</v>
      </c>
      <c r="G101" s="121"/>
      <c r="H101" s="121"/>
    </row>
    <row r="102" spans="1:8" ht="34.5" x14ac:dyDescent="0.25">
      <c r="A102" s="52" t="s">
        <v>316</v>
      </c>
      <c r="B102" s="53" t="s">
        <v>174</v>
      </c>
      <c r="C102" s="113" t="s">
        <v>317</v>
      </c>
      <c r="D102" s="114">
        <v>510000</v>
      </c>
      <c r="E102" s="114">
        <v>426037.89</v>
      </c>
      <c r="F102" s="115">
        <v>83962.11</v>
      </c>
      <c r="G102" s="121"/>
      <c r="H102" s="121"/>
    </row>
    <row r="103" spans="1:8" ht="23.25" x14ac:dyDescent="0.25">
      <c r="A103" s="52" t="s">
        <v>190</v>
      </c>
      <c r="B103" s="53" t="s">
        <v>174</v>
      </c>
      <c r="C103" s="113" t="s">
        <v>318</v>
      </c>
      <c r="D103" s="114">
        <v>1023500</v>
      </c>
      <c r="E103" s="114">
        <v>446302.24</v>
      </c>
      <c r="F103" s="115">
        <v>577197.76</v>
      </c>
      <c r="G103" s="121"/>
      <c r="H103" s="121"/>
    </row>
    <row r="104" spans="1:8" ht="23.25" x14ac:dyDescent="0.25">
      <c r="A104" s="52" t="s">
        <v>319</v>
      </c>
      <c r="B104" s="53" t="s">
        <v>174</v>
      </c>
      <c r="C104" s="113" t="s">
        <v>320</v>
      </c>
      <c r="D104" s="114">
        <v>223500</v>
      </c>
      <c r="E104" s="114" t="s">
        <v>46</v>
      </c>
      <c r="F104" s="115">
        <v>223500</v>
      </c>
      <c r="G104" s="121"/>
      <c r="H104" s="121"/>
    </row>
    <row r="105" spans="1:8" x14ac:dyDescent="0.25">
      <c r="A105" s="52" t="s">
        <v>192</v>
      </c>
      <c r="B105" s="53" t="s">
        <v>174</v>
      </c>
      <c r="C105" s="113" t="s">
        <v>321</v>
      </c>
      <c r="D105" s="114">
        <v>300000</v>
      </c>
      <c r="E105" s="114">
        <v>167210.32999999999</v>
      </c>
      <c r="F105" s="115">
        <v>132789.67000000001</v>
      </c>
      <c r="G105" s="121"/>
      <c r="H105" s="121"/>
    </row>
    <row r="106" spans="1:8" x14ac:dyDescent="0.25">
      <c r="A106" s="52" t="s">
        <v>194</v>
      </c>
      <c r="B106" s="53" t="s">
        <v>174</v>
      </c>
      <c r="C106" s="113" t="s">
        <v>322</v>
      </c>
      <c r="D106" s="114">
        <v>500000</v>
      </c>
      <c r="E106" s="114">
        <v>279091.90999999997</v>
      </c>
      <c r="F106" s="115">
        <v>220908.09</v>
      </c>
      <c r="G106" s="121"/>
      <c r="H106" s="121"/>
    </row>
    <row r="107" spans="1:8" x14ac:dyDescent="0.25">
      <c r="A107" s="52" t="s">
        <v>211</v>
      </c>
      <c r="B107" s="53" t="s">
        <v>174</v>
      </c>
      <c r="C107" s="113" t="s">
        <v>323</v>
      </c>
      <c r="D107" s="114">
        <v>1000</v>
      </c>
      <c r="E107" s="114" t="s">
        <v>46</v>
      </c>
      <c r="F107" s="115">
        <v>1000</v>
      </c>
      <c r="G107" s="121"/>
      <c r="H107" s="121"/>
    </row>
    <row r="108" spans="1:8" x14ac:dyDescent="0.25">
      <c r="A108" s="52" t="s">
        <v>217</v>
      </c>
      <c r="B108" s="53" t="s">
        <v>174</v>
      </c>
      <c r="C108" s="113" t="s">
        <v>324</v>
      </c>
      <c r="D108" s="114">
        <v>1000</v>
      </c>
      <c r="E108" s="114" t="s">
        <v>46</v>
      </c>
      <c r="F108" s="115">
        <v>1000</v>
      </c>
      <c r="G108" s="121"/>
      <c r="H108" s="121"/>
    </row>
    <row r="109" spans="1:8" ht="45.75" x14ac:dyDescent="0.25">
      <c r="A109" s="52" t="s">
        <v>325</v>
      </c>
      <c r="B109" s="53" t="s">
        <v>174</v>
      </c>
      <c r="C109" s="113" t="s">
        <v>326</v>
      </c>
      <c r="D109" s="114">
        <v>8000</v>
      </c>
      <c r="E109" s="114" t="s">
        <v>46</v>
      </c>
      <c r="F109" s="115">
        <v>8000</v>
      </c>
      <c r="G109" s="121"/>
      <c r="H109" s="121"/>
    </row>
    <row r="110" spans="1:8" ht="23.25" x14ac:dyDescent="0.25">
      <c r="A110" s="52" t="s">
        <v>190</v>
      </c>
      <c r="B110" s="53" t="s">
        <v>174</v>
      </c>
      <c r="C110" s="113" t="s">
        <v>327</v>
      </c>
      <c r="D110" s="114">
        <v>8000</v>
      </c>
      <c r="E110" s="114" t="s">
        <v>46</v>
      </c>
      <c r="F110" s="115">
        <v>8000</v>
      </c>
      <c r="G110" s="121"/>
      <c r="H110" s="121"/>
    </row>
    <row r="111" spans="1:8" x14ac:dyDescent="0.25">
      <c r="A111" s="52" t="s">
        <v>192</v>
      </c>
      <c r="B111" s="53" t="s">
        <v>174</v>
      </c>
      <c r="C111" s="113" t="s">
        <v>328</v>
      </c>
      <c r="D111" s="114">
        <v>8000</v>
      </c>
      <c r="E111" s="114" t="s">
        <v>46</v>
      </c>
      <c r="F111" s="115">
        <v>8000</v>
      </c>
      <c r="G111" s="121"/>
      <c r="H111" s="121"/>
    </row>
    <row r="112" spans="1:8" x14ac:dyDescent="0.25">
      <c r="A112" s="52" t="s">
        <v>329</v>
      </c>
      <c r="B112" s="53" t="s">
        <v>174</v>
      </c>
      <c r="C112" s="113" t="s">
        <v>330</v>
      </c>
      <c r="D112" s="114">
        <v>100000</v>
      </c>
      <c r="E112" s="114">
        <v>59754.400000000001</v>
      </c>
      <c r="F112" s="115">
        <v>40245.599999999999</v>
      </c>
      <c r="G112" s="121"/>
      <c r="H112" s="121"/>
    </row>
    <row r="113" spans="1:8" x14ac:dyDescent="0.25">
      <c r="A113" s="52" t="s">
        <v>331</v>
      </c>
      <c r="B113" s="53" t="s">
        <v>174</v>
      </c>
      <c r="C113" s="113" t="s">
        <v>332</v>
      </c>
      <c r="D113" s="114">
        <v>100000</v>
      </c>
      <c r="E113" s="114">
        <v>59754.400000000001</v>
      </c>
      <c r="F113" s="115">
        <v>40245.599999999999</v>
      </c>
      <c r="G113" s="121"/>
      <c r="H113" s="121"/>
    </row>
    <row r="114" spans="1:8" ht="45.75" x14ac:dyDescent="0.25">
      <c r="A114" s="52" t="s">
        <v>333</v>
      </c>
      <c r="B114" s="53" t="s">
        <v>174</v>
      </c>
      <c r="C114" s="113" t="s">
        <v>334</v>
      </c>
      <c r="D114" s="114">
        <v>100000</v>
      </c>
      <c r="E114" s="114">
        <v>59754.400000000001</v>
      </c>
      <c r="F114" s="115">
        <v>40245.599999999999</v>
      </c>
      <c r="G114" s="121"/>
      <c r="H114" s="121"/>
    </row>
    <row r="115" spans="1:8" x14ac:dyDescent="0.25">
      <c r="A115" s="52" t="s">
        <v>335</v>
      </c>
      <c r="B115" s="53" t="s">
        <v>174</v>
      </c>
      <c r="C115" s="113" t="s">
        <v>336</v>
      </c>
      <c r="D115" s="114">
        <v>100000</v>
      </c>
      <c r="E115" s="114">
        <v>59754.400000000001</v>
      </c>
      <c r="F115" s="115">
        <v>40245.599999999999</v>
      </c>
      <c r="G115" s="121"/>
      <c r="H115" s="121"/>
    </row>
    <row r="116" spans="1:8" x14ac:dyDescent="0.25">
      <c r="A116" s="52" t="s">
        <v>337</v>
      </c>
      <c r="B116" s="53" t="s">
        <v>174</v>
      </c>
      <c r="C116" s="113" t="s">
        <v>338</v>
      </c>
      <c r="D116" s="114">
        <v>100000</v>
      </c>
      <c r="E116" s="114">
        <v>59754.400000000001</v>
      </c>
      <c r="F116" s="115">
        <v>40245.599999999999</v>
      </c>
      <c r="G116" s="121"/>
      <c r="H116" s="121"/>
    </row>
    <row r="117" spans="1:8" ht="24" customHeight="1" x14ac:dyDescent="0.25">
      <c r="A117" s="54" t="s">
        <v>339</v>
      </c>
      <c r="B117" s="55" t="s">
        <v>340</v>
      </c>
      <c r="C117" s="116" t="s">
        <v>34</v>
      </c>
      <c r="D117" s="117">
        <v>-3719326.24</v>
      </c>
      <c r="E117" s="117">
        <v>-1298138.95</v>
      </c>
      <c r="F117" s="118" t="s">
        <v>34</v>
      </c>
      <c r="G117" s="121"/>
      <c r="H117" s="121"/>
    </row>
    <row r="118" spans="1:8" ht="15" customHeight="1" x14ac:dyDescent="0.25">
      <c r="A118" s="56"/>
      <c r="B118" s="57"/>
      <c r="C118" s="57"/>
      <c r="D118" s="57"/>
      <c r="E118" s="57"/>
      <c r="F118" s="57"/>
      <c r="G118" s="121"/>
      <c r="H118" s="121"/>
    </row>
    <row r="119" spans="1:8" x14ac:dyDescent="0.25">
      <c r="G119" s="121"/>
      <c r="H119" s="121"/>
    </row>
    <row r="120" spans="1:8" x14ac:dyDescent="0.25">
      <c r="G120" s="121"/>
      <c r="H120" s="121"/>
    </row>
    <row r="121" spans="1:8" x14ac:dyDescent="0.25">
      <c r="G121" s="121"/>
      <c r="H121" s="121"/>
    </row>
    <row r="122" spans="1:8" x14ac:dyDescent="0.25">
      <c r="G122" s="121"/>
      <c r="H122" s="121"/>
    </row>
    <row r="123" spans="1:8" x14ac:dyDescent="0.25">
      <c r="G123" s="121"/>
      <c r="H123" s="121"/>
    </row>
    <row r="124" spans="1:8" x14ac:dyDescent="0.25">
      <c r="G124" s="121"/>
      <c r="H124" s="121"/>
    </row>
    <row r="125" spans="1:8" x14ac:dyDescent="0.25">
      <c r="G125" s="121"/>
      <c r="H125" s="121"/>
    </row>
    <row r="126" spans="1:8" x14ac:dyDescent="0.25">
      <c r="G126" s="121"/>
      <c r="H126" s="121"/>
    </row>
    <row r="127" spans="1:8" x14ac:dyDescent="0.25">
      <c r="G127" s="121"/>
      <c r="H127" s="121"/>
    </row>
    <row r="128" spans="1:8" x14ac:dyDescent="0.25">
      <c r="G128" s="121"/>
      <c r="H128" s="121"/>
    </row>
    <row r="129" spans="7:8" x14ac:dyDescent="0.25">
      <c r="G129" s="121"/>
      <c r="H129" s="121"/>
    </row>
    <row r="130" spans="7:8" x14ac:dyDescent="0.25">
      <c r="G130" s="121"/>
      <c r="H130" s="121"/>
    </row>
  </sheetData>
  <autoFilter ref="A3:H117"/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5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view="pageBreakPreview" topLeftCell="A10" zoomScaleNormal="100" zoomScaleSheetLayoutView="100" workbookViewId="0">
      <selection activeCell="A56" sqref="A56:F56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8"/>
      <c r="B1" s="59"/>
      <c r="C1" s="60"/>
      <c r="D1" s="18"/>
      <c r="E1" s="61"/>
      <c r="F1" s="44" t="s">
        <v>341</v>
      </c>
      <c r="G1" s="15"/>
    </row>
    <row r="2" spans="1:7" ht="14.1" customHeight="1" x14ac:dyDescent="0.25">
      <c r="A2" s="129" t="s">
        <v>342</v>
      </c>
      <c r="B2" s="130"/>
      <c r="C2" s="130"/>
      <c r="D2" s="130"/>
      <c r="E2" s="130"/>
      <c r="F2" s="130"/>
      <c r="G2" s="15"/>
    </row>
    <row r="3" spans="1:7" ht="12" customHeight="1" x14ac:dyDescent="0.25">
      <c r="A3" s="62"/>
      <c r="B3" s="63"/>
      <c r="C3" s="64"/>
      <c r="D3" s="65"/>
      <c r="E3" s="66"/>
      <c r="F3" s="67"/>
      <c r="G3" s="15"/>
    </row>
    <row r="4" spans="1:7" ht="13.5" customHeight="1" x14ac:dyDescent="0.25">
      <c r="A4" s="137" t="s">
        <v>23</v>
      </c>
      <c r="B4" s="137" t="s">
        <v>24</v>
      </c>
      <c r="C4" s="137" t="s">
        <v>343</v>
      </c>
      <c r="D4" s="137" t="s">
        <v>26</v>
      </c>
      <c r="E4" s="137" t="s">
        <v>27</v>
      </c>
      <c r="F4" s="137" t="s">
        <v>28</v>
      </c>
      <c r="G4" s="15"/>
    </row>
    <row r="5" spans="1:7" ht="12" customHeight="1" x14ac:dyDescent="0.25">
      <c r="A5" s="138"/>
      <c r="B5" s="138"/>
      <c r="C5" s="138"/>
      <c r="D5" s="138"/>
      <c r="E5" s="138"/>
      <c r="F5" s="138"/>
      <c r="G5" s="15"/>
    </row>
    <row r="6" spans="1:7" ht="12" customHeight="1" x14ac:dyDescent="0.25">
      <c r="A6" s="138"/>
      <c r="B6" s="138"/>
      <c r="C6" s="138"/>
      <c r="D6" s="138"/>
      <c r="E6" s="138"/>
      <c r="F6" s="138"/>
      <c r="G6" s="15"/>
    </row>
    <row r="7" spans="1:7" ht="11.25" customHeight="1" x14ac:dyDescent="0.25">
      <c r="A7" s="138"/>
      <c r="B7" s="138"/>
      <c r="C7" s="138"/>
      <c r="D7" s="138"/>
      <c r="E7" s="138"/>
      <c r="F7" s="138"/>
      <c r="G7" s="15"/>
    </row>
    <row r="8" spans="1:7" ht="10.5" customHeight="1" x14ac:dyDescent="0.25">
      <c r="A8" s="138"/>
      <c r="B8" s="138"/>
      <c r="C8" s="138"/>
      <c r="D8" s="138"/>
      <c r="E8" s="138"/>
      <c r="F8" s="138"/>
      <c r="G8" s="15"/>
    </row>
    <row r="9" spans="1:7" ht="12" customHeight="1" x14ac:dyDescent="0.25">
      <c r="A9" s="30">
        <v>1</v>
      </c>
      <c r="B9" s="31">
        <v>2</v>
      </c>
      <c r="C9" s="46">
        <v>3</v>
      </c>
      <c r="D9" s="47" t="s">
        <v>29</v>
      </c>
      <c r="E9" s="47" t="s">
        <v>30</v>
      </c>
      <c r="F9" s="47" t="s">
        <v>31</v>
      </c>
      <c r="G9" s="15"/>
    </row>
    <row r="10" spans="1:7" ht="18" customHeight="1" x14ac:dyDescent="0.25">
      <c r="A10" s="54" t="s">
        <v>344</v>
      </c>
      <c r="B10" s="68">
        <v>500</v>
      </c>
      <c r="C10" s="69" t="s">
        <v>34</v>
      </c>
      <c r="D10" s="36">
        <v>3719326.24</v>
      </c>
      <c r="E10" s="36">
        <v>1298138.95</v>
      </c>
      <c r="F10" s="50">
        <v>2421187.29</v>
      </c>
      <c r="G10" s="15"/>
    </row>
    <row r="11" spans="1:7" ht="12" customHeight="1" x14ac:dyDescent="0.25">
      <c r="A11" s="70" t="s">
        <v>35</v>
      </c>
      <c r="B11" s="71"/>
      <c r="C11" s="72"/>
      <c r="D11" s="73"/>
      <c r="E11" s="73"/>
      <c r="F11" s="74"/>
      <c r="G11" s="15"/>
    </row>
    <row r="12" spans="1:7" ht="18" customHeight="1" x14ac:dyDescent="0.25">
      <c r="A12" s="75" t="s">
        <v>345</v>
      </c>
      <c r="B12" s="71">
        <v>520</v>
      </c>
      <c r="C12" s="72" t="s">
        <v>34</v>
      </c>
      <c r="D12" s="76" t="s">
        <v>46</v>
      </c>
      <c r="E12" s="76" t="s">
        <v>46</v>
      </c>
      <c r="F12" s="77" t="s">
        <v>46</v>
      </c>
      <c r="G12" s="15"/>
    </row>
    <row r="13" spans="1:7" ht="12" customHeight="1" x14ac:dyDescent="0.25">
      <c r="A13" s="78" t="s">
        <v>346</v>
      </c>
      <c r="B13" s="71"/>
      <c r="C13" s="72"/>
      <c r="D13" s="73"/>
      <c r="E13" s="73"/>
      <c r="F13" s="74"/>
      <c r="G13" s="15"/>
    </row>
    <row r="14" spans="1:7" ht="14.1" customHeight="1" x14ac:dyDescent="0.25">
      <c r="A14" s="79" t="s">
        <v>347</v>
      </c>
      <c r="B14" s="71">
        <v>620</v>
      </c>
      <c r="C14" s="72" t="s">
        <v>34</v>
      </c>
      <c r="D14" s="76" t="s">
        <v>46</v>
      </c>
      <c r="E14" s="76" t="s">
        <v>46</v>
      </c>
      <c r="F14" s="77" t="s">
        <v>46</v>
      </c>
      <c r="G14" s="15"/>
    </row>
    <row r="15" spans="1:7" ht="12.95" customHeight="1" x14ac:dyDescent="0.25">
      <c r="A15" s="80" t="s">
        <v>346</v>
      </c>
      <c r="B15" s="71"/>
      <c r="C15" s="72"/>
      <c r="D15" s="73"/>
      <c r="E15" s="73"/>
      <c r="F15" s="74"/>
      <c r="G15" s="15"/>
    </row>
    <row r="16" spans="1:7" ht="14.1" customHeight="1" x14ac:dyDescent="0.25">
      <c r="A16" s="81" t="s">
        <v>348</v>
      </c>
      <c r="B16" s="71">
        <v>700</v>
      </c>
      <c r="C16" s="72"/>
      <c r="D16" s="76">
        <v>3719326.24</v>
      </c>
      <c r="E16" s="76">
        <v>1298138.95</v>
      </c>
      <c r="F16" s="77">
        <v>2421187.29</v>
      </c>
      <c r="G16" s="15"/>
    </row>
    <row r="17" spans="1:7" ht="23.25" x14ac:dyDescent="0.25">
      <c r="A17" s="82" t="s">
        <v>349</v>
      </c>
      <c r="B17" s="71">
        <v>700</v>
      </c>
      <c r="C17" s="72" t="s">
        <v>350</v>
      </c>
      <c r="D17" s="76">
        <v>3719326.24</v>
      </c>
      <c r="E17" s="76">
        <v>1298138.95</v>
      </c>
      <c r="F17" s="77">
        <v>2421187.29</v>
      </c>
      <c r="G17" s="15"/>
    </row>
    <row r="18" spans="1:7" ht="14.1" customHeight="1" x14ac:dyDescent="0.25">
      <c r="A18" s="79" t="s">
        <v>351</v>
      </c>
      <c r="B18" s="71">
        <v>710</v>
      </c>
      <c r="C18" s="72"/>
      <c r="D18" s="76">
        <v>-16680910</v>
      </c>
      <c r="E18" s="76">
        <v>-16685362.869999999</v>
      </c>
      <c r="F18" s="83" t="s">
        <v>352</v>
      </c>
      <c r="G18" s="15"/>
    </row>
    <row r="19" spans="1:7" x14ac:dyDescent="0.25">
      <c r="A19" s="52" t="s">
        <v>353</v>
      </c>
      <c r="B19" s="71">
        <v>710</v>
      </c>
      <c r="C19" s="72" t="s">
        <v>354</v>
      </c>
      <c r="D19" s="76">
        <v>-16680910</v>
      </c>
      <c r="E19" s="76">
        <v>-16685362.869999999</v>
      </c>
      <c r="F19" s="83" t="s">
        <v>352</v>
      </c>
      <c r="G19" s="15"/>
    </row>
    <row r="20" spans="1:7" x14ac:dyDescent="0.25">
      <c r="A20" s="52" t="s">
        <v>355</v>
      </c>
      <c r="B20" s="71">
        <v>710</v>
      </c>
      <c r="C20" s="72" t="s">
        <v>356</v>
      </c>
      <c r="D20" s="76">
        <v>-16680910</v>
      </c>
      <c r="E20" s="76">
        <v>-16685362.869999999</v>
      </c>
      <c r="F20" s="83" t="s">
        <v>352</v>
      </c>
      <c r="G20" s="15"/>
    </row>
    <row r="21" spans="1:7" x14ac:dyDescent="0.25">
      <c r="A21" s="52" t="s">
        <v>357</v>
      </c>
      <c r="B21" s="71">
        <v>710</v>
      </c>
      <c r="C21" s="72" t="s">
        <v>358</v>
      </c>
      <c r="D21" s="76">
        <v>-16680910</v>
      </c>
      <c r="E21" s="76">
        <v>-16685362.869999999</v>
      </c>
      <c r="F21" s="83" t="s">
        <v>352</v>
      </c>
      <c r="G21" s="15"/>
    </row>
    <row r="22" spans="1:7" ht="23.25" x14ac:dyDescent="0.25">
      <c r="A22" s="52" t="s">
        <v>359</v>
      </c>
      <c r="B22" s="71">
        <v>710</v>
      </c>
      <c r="C22" s="72" t="s">
        <v>360</v>
      </c>
      <c r="D22" s="76">
        <v>-16680910</v>
      </c>
      <c r="E22" s="76">
        <v>-16685362.869999999</v>
      </c>
      <c r="F22" s="83" t="s">
        <v>352</v>
      </c>
      <c r="G22" s="15"/>
    </row>
    <row r="23" spans="1:7" ht="14.1" customHeight="1" x14ac:dyDescent="0.25">
      <c r="A23" s="79" t="s">
        <v>361</v>
      </c>
      <c r="B23" s="71">
        <v>720</v>
      </c>
      <c r="C23" s="72"/>
      <c r="D23" s="76">
        <v>20400236.239999998</v>
      </c>
      <c r="E23" s="76">
        <v>17983501.82</v>
      </c>
      <c r="F23" s="83" t="s">
        <v>352</v>
      </c>
      <c r="G23" s="15"/>
    </row>
    <row r="24" spans="1:7" x14ac:dyDescent="0.25">
      <c r="A24" s="52" t="s">
        <v>362</v>
      </c>
      <c r="B24" s="71">
        <v>720</v>
      </c>
      <c r="C24" s="84" t="s">
        <v>363</v>
      </c>
      <c r="D24" s="76">
        <v>20400236.239999998</v>
      </c>
      <c r="E24" s="76">
        <v>17983501.82</v>
      </c>
      <c r="F24" s="83" t="s">
        <v>352</v>
      </c>
      <c r="G24" s="15"/>
    </row>
    <row r="25" spans="1:7" x14ac:dyDescent="0.25">
      <c r="A25" s="52" t="s">
        <v>364</v>
      </c>
      <c r="B25" s="71">
        <v>720</v>
      </c>
      <c r="C25" s="84" t="s">
        <v>365</v>
      </c>
      <c r="D25" s="76">
        <v>20400236.239999998</v>
      </c>
      <c r="E25" s="76">
        <v>17983501.82</v>
      </c>
      <c r="F25" s="83" t="s">
        <v>352</v>
      </c>
      <c r="G25" s="15"/>
    </row>
    <row r="26" spans="1:7" x14ac:dyDescent="0.25">
      <c r="A26" s="52" t="s">
        <v>366</v>
      </c>
      <c r="B26" s="71">
        <v>720</v>
      </c>
      <c r="C26" s="84" t="s">
        <v>367</v>
      </c>
      <c r="D26" s="76">
        <v>20400236.239999998</v>
      </c>
      <c r="E26" s="76">
        <v>17983501.82</v>
      </c>
      <c r="F26" s="83" t="s">
        <v>352</v>
      </c>
      <c r="G26" s="15"/>
    </row>
    <row r="27" spans="1:7" ht="23.25" x14ac:dyDescent="0.25">
      <c r="A27" s="52" t="s">
        <v>368</v>
      </c>
      <c r="B27" s="71">
        <v>720</v>
      </c>
      <c r="C27" s="84" t="s">
        <v>369</v>
      </c>
      <c r="D27" s="76">
        <v>20400236.239999998</v>
      </c>
      <c r="E27" s="76">
        <v>17983501.82</v>
      </c>
      <c r="F27" s="83" t="s">
        <v>352</v>
      </c>
      <c r="G27" s="15"/>
    </row>
    <row r="28" spans="1:7" ht="10.5" customHeight="1" x14ac:dyDescent="0.25">
      <c r="A28" s="85"/>
      <c r="B28" s="86"/>
      <c r="C28" s="87"/>
      <c r="D28" s="88"/>
      <c r="E28" s="89"/>
      <c r="F28" s="89"/>
      <c r="G28" s="15"/>
    </row>
    <row r="29" spans="1:7" x14ac:dyDescent="0.25">
      <c r="A29" s="90"/>
      <c r="B29" s="91"/>
      <c r="C29" s="90"/>
      <c r="D29" s="11"/>
      <c r="E29" s="92"/>
      <c r="F29" s="92"/>
      <c r="G29" s="15"/>
    </row>
    <row r="30" spans="1:7" ht="20.100000000000001" customHeight="1" x14ac:dyDescent="0.25">
      <c r="A30" s="17" t="s">
        <v>370</v>
      </c>
      <c r="B30" s="93"/>
      <c r="C30" s="15"/>
      <c r="D30" s="141" t="s">
        <v>371</v>
      </c>
      <c r="E30" s="142"/>
      <c r="F30" s="15"/>
      <c r="G30" s="15"/>
    </row>
    <row r="31" spans="1:7" ht="9.9499999999999993" customHeight="1" x14ac:dyDescent="0.25">
      <c r="A31" s="95"/>
      <c r="B31" s="96" t="s">
        <v>372</v>
      </c>
      <c r="C31" s="15"/>
      <c r="D31" s="143" t="s">
        <v>373</v>
      </c>
      <c r="E31" s="144"/>
      <c r="F31" s="15"/>
      <c r="G31" s="15"/>
    </row>
    <row r="32" spans="1:7" ht="9.9499999999999993" customHeight="1" x14ac:dyDescent="0.25">
      <c r="A32" s="90"/>
      <c r="B32" s="97"/>
      <c r="C32" s="98"/>
      <c r="D32" s="92"/>
      <c r="E32" s="92"/>
      <c r="F32" s="92"/>
      <c r="G32" s="15"/>
    </row>
    <row r="33" spans="1:7" ht="10.5" customHeight="1" x14ac:dyDescent="0.25">
      <c r="A33" s="99"/>
      <c r="B33" s="100"/>
      <c r="C33" s="98"/>
      <c r="D33" s="60"/>
      <c r="E33" s="145"/>
      <c r="F33" s="146"/>
      <c r="G33" s="15"/>
    </row>
    <row r="34" spans="1:7" x14ac:dyDescent="0.25">
      <c r="A34" s="58" t="s">
        <v>374</v>
      </c>
      <c r="B34" s="94"/>
      <c r="C34" s="15"/>
      <c r="D34" s="147"/>
      <c r="E34" s="148"/>
      <c r="F34" s="95"/>
      <c r="G34" s="15"/>
    </row>
    <row r="35" spans="1:7" ht="11.1" customHeight="1" x14ac:dyDescent="0.25">
      <c r="A35" s="15"/>
      <c r="B35" s="96" t="s">
        <v>372</v>
      </c>
      <c r="C35" s="15"/>
      <c r="D35" s="143" t="s">
        <v>373</v>
      </c>
      <c r="E35" s="144"/>
      <c r="F35" s="15"/>
      <c r="G35" s="15"/>
    </row>
    <row r="36" spans="1:7" ht="11.1" hidden="1" customHeight="1" x14ac:dyDescent="0.25">
      <c r="A36" s="15"/>
      <c r="B36" s="95"/>
      <c r="C36" s="15"/>
      <c r="D36" s="95"/>
      <c r="E36" s="95"/>
      <c r="F36" s="15"/>
      <c r="G36" s="15"/>
    </row>
    <row r="37" spans="1:7" ht="11.1" hidden="1" customHeight="1" x14ac:dyDescent="0.25">
      <c r="A37" s="15"/>
      <c r="B37" s="95"/>
      <c r="C37" s="15"/>
      <c r="D37" s="95"/>
      <c r="E37" s="95"/>
      <c r="F37" s="15"/>
      <c r="G37" s="15"/>
    </row>
    <row r="38" spans="1:7" ht="11.1" hidden="1" customHeight="1" x14ac:dyDescent="0.25">
      <c r="A38" s="15"/>
      <c r="B38" s="95"/>
      <c r="C38" s="15"/>
      <c r="D38" s="95"/>
      <c r="E38" s="95"/>
      <c r="F38" s="15"/>
      <c r="G38" s="15"/>
    </row>
    <row r="39" spans="1:7" ht="11.1" hidden="1" customHeight="1" x14ac:dyDescent="0.25">
      <c r="A39" s="15"/>
      <c r="B39" s="95"/>
      <c r="C39" s="15"/>
      <c r="D39" s="95"/>
      <c r="E39" s="95"/>
      <c r="F39" s="15"/>
      <c r="G39" s="15"/>
    </row>
    <row r="40" spans="1:7" ht="11.1" hidden="1" customHeight="1" x14ac:dyDescent="0.25">
      <c r="A40" s="15"/>
      <c r="B40" s="95"/>
      <c r="C40" s="15"/>
      <c r="D40" s="95"/>
      <c r="E40" s="95"/>
      <c r="F40" s="15"/>
      <c r="G40" s="15"/>
    </row>
    <row r="41" spans="1:7" ht="11.1" hidden="1" customHeight="1" x14ac:dyDescent="0.25">
      <c r="A41" s="15"/>
      <c r="B41" s="95"/>
      <c r="C41" s="15"/>
      <c r="D41" s="95"/>
      <c r="E41" s="95"/>
      <c r="F41" s="15"/>
      <c r="G41" s="15"/>
    </row>
    <row r="42" spans="1:7" ht="17.100000000000001" hidden="1" customHeight="1" x14ac:dyDescent="0.25">
      <c r="A42" s="11"/>
      <c r="B42" s="93"/>
      <c r="C42" s="98"/>
      <c r="D42" s="11"/>
      <c r="E42" s="11"/>
      <c r="F42" s="101" t="s">
        <v>375</v>
      </c>
      <c r="G42" s="15"/>
    </row>
    <row r="43" spans="1:7" ht="17.25" customHeight="1" x14ac:dyDescent="0.25">
      <c r="A43" s="17" t="s">
        <v>376</v>
      </c>
      <c r="B43" s="102"/>
      <c r="C43" s="15"/>
      <c r="D43" s="141" t="s">
        <v>377</v>
      </c>
      <c r="E43" s="142"/>
      <c r="F43" s="101" t="s">
        <v>375</v>
      </c>
      <c r="G43" s="15"/>
    </row>
    <row r="44" spans="1:7" ht="12" customHeight="1" x14ac:dyDescent="0.25">
      <c r="A44" s="95"/>
      <c r="B44" s="96" t="s">
        <v>372</v>
      </c>
      <c r="C44" s="15"/>
      <c r="D44" s="143" t="s">
        <v>373</v>
      </c>
      <c r="E44" s="144"/>
      <c r="F44" s="101" t="s">
        <v>375</v>
      </c>
      <c r="G44" s="15"/>
    </row>
    <row r="45" spans="1:7" ht="17.100000000000001" hidden="1" customHeight="1" x14ac:dyDescent="0.25">
      <c r="A45" s="17"/>
      <c r="B45" s="17"/>
      <c r="C45" s="17"/>
      <c r="D45" s="98"/>
      <c r="E45" s="11"/>
      <c r="F45" s="11"/>
      <c r="G45" s="15"/>
    </row>
    <row r="46" spans="1:7" hidden="1" x14ac:dyDescent="0.25">
      <c r="A46" s="17"/>
      <c r="B46" s="17" t="s">
        <v>378</v>
      </c>
      <c r="C46" s="17"/>
      <c r="D46" s="98"/>
      <c r="E46" s="11"/>
      <c r="F46" s="15"/>
      <c r="G46" s="15"/>
    </row>
    <row r="47" spans="1:7" hidden="1" x14ac:dyDescent="0.25">
      <c r="A47" s="101" t="s">
        <v>370</v>
      </c>
      <c r="B47" s="17"/>
      <c r="C47" s="17"/>
      <c r="D47" s="141"/>
      <c r="E47" s="142"/>
      <c r="F47" s="101" t="s">
        <v>378</v>
      </c>
      <c r="G47" s="15"/>
    </row>
    <row r="48" spans="1:7" hidden="1" x14ac:dyDescent="0.25">
      <c r="A48" s="101" t="s">
        <v>379</v>
      </c>
      <c r="B48" s="96" t="s">
        <v>372</v>
      </c>
      <c r="C48" s="15"/>
      <c r="D48" s="143" t="s">
        <v>373</v>
      </c>
      <c r="E48" s="144"/>
      <c r="F48" s="101" t="s">
        <v>378</v>
      </c>
      <c r="G48" s="15"/>
    </row>
    <row r="49" spans="1:7" ht="17.100000000000001" hidden="1" customHeight="1" x14ac:dyDescent="0.25">
      <c r="A49" s="101"/>
      <c r="B49" s="95"/>
      <c r="C49" s="15"/>
      <c r="D49" s="95"/>
      <c r="E49" s="95"/>
      <c r="F49" s="101"/>
      <c r="G49" s="15"/>
    </row>
    <row r="50" spans="1:7" hidden="1" x14ac:dyDescent="0.25">
      <c r="A50" s="17"/>
      <c r="B50" s="17" t="s">
        <v>378</v>
      </c>
      <c r="C50" s="17"/>
      <c r="D50" s="98"/>
      <c r="E50" s="11"/>
      <c r="F50" s="101" t="s">
        <v>378</v>
      </c>
      <c r="G50" s="15"/>
    </row>
    <row r="51" spans="1:7" hidden="1" x14ac:dyDescent="0.25">
      <c r="A51" s="101" t="s">
        <v>376</v>
      </c>
      <c r="B51" s="17"/>
      <c r="C51" s="17"/>
      <c r="D51" s="141"/>
      <c r="E51" s="142"/>
      <c r="F51" s="101" t="s">
        <v>378</v>
      </c>
      <c r="G51" s="15"/>
    </row>
    <row r="52" spans="1:7" hidden="1" x14ac:dyDescent="0.25">
      <c r="A52" s="101" t="s">
        <v>379</v>
      </c>
      <c r="B52" s="96" t="s">
        <v>372</v>
      </c>
      <c r="C52" s="15"/>
      <c r="D52" s="143" t="s">
        <v>373</v>
      </c>
      <c r="E52" s="144"/>
      <c r="F52" s="101" t="s">
        <v>378</v>
      </c>
      <c r="G52" s="15"/>
    </row>
    <row r="53" spans="1:7" ht="17.100000000000001" hidden="1" customHeight="1" x14ac:dyDescent="0.25">
      <c r="A53" s="17"/>
      <c r="B53" s="17"/>
      <c r="C53" s="17"/>
      <c r="D53" s="98"/>
      <c r="E53" s="11"/>
      <c r="F53" s="11"/>
      <c r="G53" s="15"/>
    </row>
    <row r="54" spans="1:7" ht="17.100000000000001" customHeight="1" x14ac:dyDescent="0.25">
      <c r="A54" s="17" t="s">
        <v>380</v>
      </c>
      <c r="B54" s="90"/>
      <c r="C54" s="90"/>
      <c r="D54" s="98"/>
      <c r="E54" s="2"/>
      <c r="F54" s="2"/>
      <c r="G54" s="15"/>
    </row>
    <row r="55" spans="1:7" ht="12.95" customHeight="1" x14ac:dyDescent="0.25">
      <c r="A55" s="103"/>
      <c r="B55" s="103"/>
      <c r="C55" s="103"/>
      <c r="D55" s="103"/>
      <c r="E55" s="103"/>
      <c r="F55" s="103"/>
      <c r="G55" s="15"/>
    </row>
    <row r="56" spans="1:7" ht="25.7" customHeight="1" x14ac:dyDescent="0.25">
      <c r="A56" s="149" t="s">
        <v>381</v>
      </c>
      <c r="B56" s="150"/>
      <c r="C56" s="150"/>
      <c r="D56" s="150"/>
      <c r="E56" s="150"/>
      <c r="F56" s="150"/>
      <c r="G56" s="15"/>
    </row>
    <row r="57" spans="1:7" ht="12.95" customHeight="1" x14ac:dyDescent="0.25">
      <c r="A57" s="104"/>
      <c r="B57" s="104"/>
      <c r="C57" s="104"/>
      <c r="D57" s="104"/>
      <c r="E57" s="104"/>
      <c r="F57" s="104"/>
      <c r="G57" s="15"/>
    </row>
  </sheetData>
  <mergeCells count="19">
    <mergeCell ref="D52:E52"/>
    <mergeCell ref="A56:F56"/>
    <mergeCell ref="D43:E43"/>
    <mergeCell ref="D44:E44"/>
    <mergeCell ref="D47:E47"/>
    <mergeCell ref="D48:E48"/>
    <mergeCell ref="D51:E51"/>
    <mergeCell ref="D30:E30"/>
    <mergeCell ref="D31:E31"/>
    <mergeCell ref="E33:F33"/>
    <mergeCell ref="D34:E34"/>
    <mergeCell ref="D35:E35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0000000004" bottom="0.74791660000000004" header="0.3152778" footer="0.3152778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3161891&lt;/DocLink&gt;&#10;  &lt;DocName&gt;Отчет об исполнении бюджета (месячный)&lt;/DocName&gt;&#10;  &lt;VariantName&gt;410_Орг=251002_Ф=0503117M_Период=октябрь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D041DA2-29B3-4CD2-96FF-12C7A7B31CC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2025-11-11T04:38:52Z</cp:lastPrinted>
  <dcterms:created xsi:type="dcterms:W3CDTF">2025-11-01T10:39:58Z</dcterms:created>
  <dcterms:modified xsi:type="dcterms:W3CDTF">2025-12-01T12:14:00Z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410_Орг=251002_Ф=0503117M_Период=октябрь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