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15" windowWidth="27495" windowHeight="12210" activeTab="1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0">Доходы!$A$1:$F$79</definedName>
    <definedName name="_xlnm.Print_Area" localSheetId="2">Источники!$A$1:$F$57</definedName>
  </definedNames>
  <calcPr calcId="144525"/>
</workbook>
</file>

<file path=xl/calcChain.xml><?xml version="1.0" encoding="utf-8"?>
<calcChain xmlns="http://schemas.openxmlformats.org/spreadsheetml/2006/main">
  <c r="G25" i="3" l="1"/>
  <c r="G14" i="3"/>
  <c r="H14" i="3"/>
  <c r="H13" i="3"/>
  <c r="G13" i="3"/>
  <c r="G7" i="3"/>
  <c r="H23" i="3"/>
  <c r="H26" i="3" s="1"/>
  <c r="G23" i="3"/>
  <c r="G26" i="3" s="1"/>
  <c r="H22" i="3"/>
  <c r="G22" i="3"/>
  <c r="H7" i="3"/>
  <c r="H25" i="3" l="1"/>
</calcChain>
</file>

<file path=xl/sharedStrings.xml><?xml version="1.0" encoding="utf-8"?>
<sst xmlns="http://schemas.openxmlformats.org/spreadsheetml/2006/main" count="706" uniqueCount="367">
  <si>
    <t>ОТЧЕТ ОБ ИСПОЛНЕНИИ БЮДЖЕТА</t>
  </si>
  <si>
    <t>КОДЫ</t>
  </si>
  <si>
    <t>на 1 марта 2025 г.</t>
  </si>
  <si>
    <t>Форма по ОКУД</t>
  </si>
  <si>
    <t>0503117</t>
  </si>
  <si>
    <t xml:space="preserve">            Дата</t>
  </si>
  <si>
    <t>01.03.2025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</si>
  <si>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</si>
  <si>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</si>
  <si>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</si>
  <si>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</si>
  <si>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</si>
  <si>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</si>
  <si>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</si>
  <si>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</si>
  <si>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</si>
  <si>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</si>
  <si>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</si>
  <si>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</si>
  <si>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</si>
  <si>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</si>
  <si>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</si>
  <si>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</si>
  <si>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</si>
  <si>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</si>
  <si>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</si>
  <si>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</si>
  <si>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</si>
  <si>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</si>
  <si>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</si>
  <si>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</si>
  <si>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</si>
  <si>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</si>
  <si>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</si>
  <si>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</si>
  <si>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</si>
  <si>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</si>
  <si>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</si>
  <si>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</si>
  <si>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</si>
  <si>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</si>
  <si>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</si>
  <si>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</si>
  <si>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</si>
  <si>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</si>
  <si>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182 1 01 02020 01 0000 110</t>
  </si>
  <si>
    <t>-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</si>
  <si>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</si>
  <si>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182 1 01 02030 01 0000 110</t>
  </si>
  <si>
    <t xml:space="preserve">  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</si>
  <si>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</si>
  <si>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</si>
  <si>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182 1 01 02210 01 1000 110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</si>
  <si>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</si>
  <si>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</si>
  <si>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</si>
  <si>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</si>
  <si>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</si>
  <si>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</si>
  <si>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</si>
  <si>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</si>
  <si>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</si>
  <si>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</si>
  <si>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</si>
  <si>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</si>
  <si>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</si>
  <si>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</si>
  <si>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</si>
  <si>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</si>
  <si>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</si>
  <si>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</si>
  <si>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</si>
  <si>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</si>
  <si>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</si>
  <si>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</si>
  <si>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</si>
  <si>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</si>
  <si>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</si>
  <si>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</si>
  <si>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</si>
  <si>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</si>
  <si>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</si>
  <si>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</si>
  <si>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</si>
  <si>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</si>
  <si>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</si>
  <si>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</si>
  <si>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</si>
  <si>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</si>
  <si>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</si>
  <si>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</si>
  <si>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</si>
  <si>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</si>
  <si>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</si>
  <si>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</si>
  <si>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</si>
  <si>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</si>
  <si>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</si>
  <si>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</si>
  <si>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</si>
  <si>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</si>
  <si>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</si>
  <si>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</si>
  <si>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</si>
  <si>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</si>
  <si>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</si>
  <si>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</si>
  <si>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</si>
  <si>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</si>
  <si>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</si>
  <si>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</si>
  <si>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</si>
  <si>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</si>
  <si>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</si>
  <si>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</si>
  <si>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</si>
  <si>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</si>
  <si>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</si>
  <si>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</si>
  <si>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</si>
  <si>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</si>
  <si>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</si>
  <si>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</si>
  <si>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</si>
  <si>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</si>
  <si>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</si>
  <si>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</si>
  <si>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</si>
  <si>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</si>
  <si>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</si>
  <si>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</si>
  <si>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</si>
  <si>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</si>
  <si>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</si>
  <si>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</si>
  <si>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</si>
  <si>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</si>
  <si>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</si>
  <si>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</si>
  <si>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</si>
  <si>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</si>
  <si>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</si>
  <si>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</si>
  <si>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</si>
  <si>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</si>
  <si>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</si>
  <si>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</si>
  <si>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</si>
  <si>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</si>
  <si>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</si>
  <si>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</si>
  <si>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</si>
  <si>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</si>
  <si>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</si>
  <si>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</si>
  <si>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</si>
  <si>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</si>
  <si>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</si>
  <si>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</si>
  <si>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</si>
  <si>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</si>
  <si>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</si>
  <si>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</si>
  <si>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</si>
  <si>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</si>
  <si>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</si>
  <si>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</si>
  <si>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</si>
  <si>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</si>
  <si>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</si>
  <si>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</si>
  <si>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</si>
  <si>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</si>
  <si>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</si>
  <si>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</si>
  <si>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</si>
  <si>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</si>
  <si>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</si>
  <si>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</si>
  <si>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</si>
  <si>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</si>
  <si>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</si>
  <si>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</si>
  <si>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</si>
  <si>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</si>
  <si>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</si>
  <si>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</si>
  <si>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</si>
  <si>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</si>
  <si>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</si>
  <si>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</si>
  <si>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</si>
  <si>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</si>
  <si>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</si>
  <si>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</si>
  <si>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</si>
  <si>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</si>
  <si>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</si>
  <si>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</si>
  <si>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</si>
  <si>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</si>
  <si>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</si>
  <si>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</si>
  <si>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</si>
  <si>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</si>
  <si>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</si>
  <si>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</si>
  <si>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</si>
  <si>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</si>
  <si>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</si>
  <si>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</si>
  <si>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</si>
  <si>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</si>
  <si>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</si>
  <si>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</si>
  <si>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</si>
  <si>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</si>
  <si>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</si>
  <si>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</si>
  <si>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</si>
  <si>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</si>
  <si>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</si>
  <si>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</si>
  <si>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</si>
  <si>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</si>
  <si>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</si>
  <si>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</si>
  <si>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</si>
  <si>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</si>
  <si>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</si>
  <si>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</si>
  <si>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</si>
  <si>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</si>
  <si>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</si>
  <si>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</si>
  <si>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</si>
  <si>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</si>
  <si>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</si>
  <si>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</si>
  <si>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</si>
  <si>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</si>
  <si>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</si>
  <si>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</si>
  <si>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</si>
  <si>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</si>
  <si>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</si>
  <si>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</si>
  <si>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</si>
  <si>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</si>
  <si>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</si>
  <si>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</si>
  <si>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</si>
  <si>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</si>
  <si>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</si>
  <si>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</si>
  <si>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</si>
  <si>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</si>
  <si>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</si>
  <si>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</si>
  <si>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</si>
  <si>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</si>
  <si>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</si>
  <si>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</si>
  <si>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</si>
  <si>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</si>
  <si>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</si>
  <si>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</si>
  <si>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</si>
  <si>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</si>
  <si>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</si>
  <si>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</si>
  <si>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</si>
  <si>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</si>
  <si>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</si>
  <si>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</si>
  <si>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</si>
  <si>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</si>
  <si>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</si>
  <si>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</si>
  <si>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</si>
  <si>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</si>
  <si>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</si>
  <si>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</si>
  <si>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>410 0503 13 0 00 64570 000</t>
  </si>
  <si>
    <t>410 0503 13 0 00 64570 200</t>
  </si>
  <si>
    <t>410 0503 13 0 00 64570 244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</si>
  <si>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</si>
  <si>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</si>
  <si>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</si>
  <si>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</si>
  <si>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</si>
  <si>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</si>
  <si>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</si>
  <si>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</si>
  <si>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</si>
  <si>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</si>
  <si>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</si>
  <si>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</si>
  <si>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</si>
  <si>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</si>
  <si>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 xml:space="preserve">  Закупка товаров, работ и услуг в целях капитального ремонта государственного (муниципального) имущества</t>
  </si>
  <si>
    <t>410 0801 02 3 00 20000 243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</si>
  <si>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</si>
  <si>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</si>
  <si>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</si>
  <si>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</si>
  <si>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</si>
  <si>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</si>
  <si>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</si>
  <si>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</si>
  <si>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</si>
  <si>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</si>
  <si>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</si>
  <si>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</si>
  <si>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</si>
  <si>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</si>
  <si>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</si>
  <si>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</si>
  <si>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</si>
  <si>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</si>
  <si>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</si>
  <si>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</si>
  <si>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</si>
  <si>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</si>
  <si>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</si>
  <si>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</si>
  <si>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</si>
  <si>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</si>
  <si>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</si>
  <si>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</si>
  <si>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</si>
  <si>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</si>
  <si>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</si>
  <si>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</si>
  <si>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</si>
  <si>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</si>
  <si>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</si>
  <si>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</si>
  <si>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</si>
  <si>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</si>
  <si>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</si>
  <si>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</si>
  <si>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</si>
  <si>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</si>
  <si>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</si>
  <si>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</si>
  <si>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</si>
  <si>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</si>
  <si>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</si>
  <si>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</si>
  <si>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</si>
  <si>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</si>
  <si>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</si>
  <si>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</si>
  <si>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</si>
  <si>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</si>
  <si>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</si>
  <si>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</si>
  <si>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</si>
  <si>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</si>
  <si>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</si>
  <si>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марта 2025 г.</t>
  </si>
  <si>
    <t xml:space="preserve">Документ подписан электронной подписью. 
</t>
  </si>
  <si>
    <t xml:space="preserve">  Субвенции бюджетам сельских поселений на осуществление первичного в/учета органами местного самоуправления поселений, муниципальных и городских округов</t>
  </si>
  <si>
    <t>0102</t>
  </si>
  <si>
    <t>0113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</si>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</sst>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0" fontId="13" fillId="0" borderId="1" xfId="14" applyNumberFormat="1" applyFont="1" applyProtection="1"/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9" fontId="1" fillId="0" borderId="17" xfId="84" applyNumberFormat="1" applyFont="1" applyProtection="1">
      <alignment horizontal="center" vertical="center"/>
    </xf>
    <xf numFmtId="49" fontId="1" fillId="0" borderId="13" xfId="87" applyNumberFormat="1" applyFont="1" applyProtection="1">
      <alignment horizontal="center" vertical="center"/>
    </xf>
    <xf numFmtId="165" fontId="1" fillId="0" borderId="13" xfId="88" applyNumberFormat="1" applyFont="1" applyProtection="1">
      <alignment horizontal="right" vertical="center" shrinkToFit="1"/>
    </xf>
    <xf numFmtId="4" fontId="1" fillId="0" borderId="13" xfId="91" applyNumberFormat="1" applyFont="1" applyProtection="1">
      <alignment horizontal="right" shrinkToFit="1"/>
    </xf>
    <xf numFmtId="49" fontId="1" fillId="0" borderId="13" xfId="99" applyNumberFormat="1" applyFont="1" applyProtection="1">
      <alignment horizontal="center" vertical="center" shrinkToFit="1"/>
    </xf>
    <xf numFmtId="2" fontId="1" fillId="0" borderId="8" xfId="55" applyNumberFormat="1" applyProtection="1"/>
    <xf numFmtId="2" fontId="1" fillId="0" borderId="1" xfId="55" applyNumberFormat="1" applyBorder="1" applyProtection="1"/>
    <xf numFmtId="49" fontId="1" fillId="0" borderId="8" xfId="64" applyNumberFormat="1" applyProtection="1">
      <alignment wrapText="1"/>
    </xf>
    <xf numFmtId="4" fontId="1" fillId="0" borderId="34" xfId="62" applyNumberFormat="1" applyFont="1" applyBorder="1" applyProtection="1">
      <alignment horizontal="right" wrapText="1"/>
    </xf>
    <xf numFmtId="4" fontId="1" fillId="0" borderId="34" xfId="64" applyNumberFormat="1" applyBorder="1" applyProtection="1">
      <alignment wrapText="1"/>
    </xf>
    <xf numFmtId="49" fontId="5" fillId="0" borderId="8" xfId="64" applyNumberFormat="1" applyFont="1" applyProtection="1">
      <alignment wrapText="1"/>
    </xf>
    <xf numFmtId="0" fontId="14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view="pageBreakPreview" topLeftCell="A52" zoomScaleNormal="100" zoomScaleSheetLayoutView="100" workbookViewId="0">
      <selection activeCell="A56" sqref="A56"/>
    </sheetView>
  </sheetViews>
  <sheetFormatPr defaultRowHeight="15" x14ac:dyDescent="0.25"/>
  <cols>
    <col min="1" max="1" width="50.7109375" style="1" customWidth="1"/>
    <col min="2" max="2" width="8.28515625" style="1" customWidth="1"/>
    <col min="3" max="3" width="25.570312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7" t="s">
        <v>0</v>
      </c>
      <c r="B2" s="128"/>
      <c r="C2" s="128"/>
      <c r="D2" s="128"/>
      <c r="E2" s="128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7" ht="33.950000000000003" customHeight="1" x14ac:dyDescent="0.25">
      <c r="A7" s="17" t="s">
        <v>10</v>
      </c>
      <c r="B7" s="129" t="s">
        <v>11</v>
      </c>
      <c r="C7" s="130"/>
      <c r="D7" s="130"/>
      <c r="E7" s="19" t="s">
        <v>12</v>
      </c>
      <c r="F7" s="21" t="s">
        <v>13</v>
      </c>
      <c r="G7" s="14"/>
    </row>
    <row r="8" spans="1:7" ht="15.95" customHeight="1" x14ac:dyDescent="0.25">
      <c r="A8" s="17" t="s">
        <v>14</v>
      </c>
      <c r="B8" s="131" t="s">
        <v>15</v>
      </c>
      <c r="C8" s="132"/>
      <c r="D8" s="132"/>
      <c r="E8" s="22" t="s">
        <v>16</v>
      </c>
      <c r="F8" s="21" t="s">
        <v>17</v>
      </c>
      <c r="G8" s="14"/>
    </row>
    <row r="9" spans="1:7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7" ht="14.1" customHeight="1" x14ac:dyDescent="0.25">
      <c r="A11" s="133" t="s">
        <v>22</v>
      </c>
      <c r="B11" s="134"/>
      <c r="C11" s="134"/>
      <c r="D11" s="134"/>
      <c r="E11" s="134"/>
      <c r="F11" s="134"/>
      <c r="G11" s="27"/>
    </row>
    <row r="12" spans="1:7" ht="12.95" customHeight="1" x14ac:dyDescent="0.25">
      <c r="A12" s="135" t="s">
        <v>23</v>
      </c>
      <c r="B12" s="135" t="s">
        <v>24</v>
      </c>
      <c r="C12" s="135" t="s">
        <v>25</v>
      </c>
      <c r="D12" s="137" t="s">
        <v>26</v>
      </c>
      <c r="E12" s="137" t="s">
        <v>27</v>
      </c>
      <c r="F12" s="135" t="s">
        <v>28</v>
      </c>
      <c r="G12" s="28"/>
    </row>
    <row r="13" spans="1:7" ht="12" customHeight="1" x14ac:dyDescent="0.25">
      <c r="A13" s="136"/>
      <c r="B13" s="136"/>
      <c r="C13" s="136"/>
      <c r="D13" s="138"/>
      <c r="E13" s="138"/>
      <c r="F13" s="136"/>
      <c r="G13" s="29"/>
    </row>
    <row r="14" spans="1:7" ht="14.25" customHeight="1" x14ac:dyDescent="0.25">
      <c r="A14" s="30">
        <v>1</v>
      </c>
      <c r="B14" s="31">
        <v>2</v>
      </c>
      <c r="C14" s="31">
        <v>3</v>
      </c>
      <c r="D14" s="32" t="s">
        <v>29</v>
      </c>
      <c r="E14" s="32" t="s">
        <v>30</v>
      </c>
      <c r="F14" s="32" t="s">
        <v>31</v>
      </c>
      <c r="G14" s="29"/>
    </row>
    <row r="15" spans="1:7" ht="17.25" customHeight="1" x14ac:dyDescent="0.25">
      <c r="A15" s="33" t="s">
        <v>32</v>
      </c>
      <c r="B15" s="34" t="s">
        <v>33</v>
      </c>
      <c r="C15" s="98" t="s">
        <v>34</v>
      </c>
      <c r="D15" s="99">
        <v>15648430</v>
      </c>
      <c r="E15" s="99">
        <v>3090441.08</v>
      </c>
      <c r="F15" s="99">
        <v>12557988.92</v>
      </c>
      <c r="G15" s="29"/>
    </row>
    <row r="16" spans="1:7" ht="15" customHeight="1" x14ac:dyDescent="0.25">
      <c r="A16" s="35" t="s">
        <v>35</v>
      </c>
      <c r="B16" s="36"/>
      <c r="C16" s="100"/>
      <c r="D16" s="101"/>
      <c r="E16" s="101"/>
      <c r="F16" s="101"/>
      <c r="G16" s="29"/>
    </row>
    <row r="17" spans="1:7" x14ac:dyDescent="0.25">
      <c r="A17" s="37" t="s">
        <v>36</v>
      </c>
      <c r="B17" s="38" t="s">
        <v>33</v>
      </c>
      <c r="C17" s="102" t="s">
        <v>37</v>
      </c>
      <c r="D17" s="103">
        <v>2935000</v>
      </c>
      <c r="E17" s="103">
        <v>254361.58</v>
      </c>
      <c r="F17" s="103">
        <v>2681269.14</v>
      </c>
      <c r="G17" s="29"/>
    </row>
    <row r="18" spans="1:7" x14ac:dyDescent="0.25">
      <c r="A18" s="37" t="s">
        <v>38</v>
      </c>
      <c r="B18" s="38" t="s">
        <v>33</v>
      </c>
      <c r="C18" s="102" t="s">
        <v>39</v>
      </c>
      <c r="D18" s="103">
        <v>2000000</v>
      </c>
      <c r="E18" s="103">
        <v>190514.71</v>
      </c>
      <c r="F18" s="103">
        <v>1810116.01</v>
      </c>
      <c r="G18" s="29"/>
    </row>
    <row r="19" spans="1:7" x14ac:dyDescent="0.25">
      <c r="A19" s="37" t="s">
        <v>40</v>
      </c>
      <c r="B19" s="38" t="s">
        <v>33</v>
      </c>
      <c r="C19" s="102" t="s">
        <v>41</v>
      </c>
      <c r="D19" s="103">
        <v>2000000</v>
      </c>
      <c r="E19" s="103">
        <v>190514.71</v>
      </c>
      <c r="F19" s="103">
        <v>1810116.01</v>
      </c>
      <c r="G19" s="29"/>
    </row>
    <row r="20" spans="1:7" ht="171" customHeight="1" x14ac:dyDescent="0.25">
      <c r="A20" s="37" t="s">
        <v>42</v>
      </c>
      <c r="B20" s="38" t="s">
        <v>33</v>
      </c>
      <c r="C20" s="102" t="s">
        <v>43</v>
      </c>
      <c r="D20" s="103">
        <v>1998000</v>
      </c>
      <c r="E20" s="103">
        <v>189641.31</v>
      </c>
      <c r="F20" s="103">
        <v>1808358.69</v>
      </c>
      <c r="G20" s="29"/>
    </row>
    <row r="21" spans="1:7" ht="124.5" x14ac:dyDescent="0.25">
      <c r="A21" s="37" t="s">
        <v>44</v>
      </c>
      <c r="B21" s="38" t="s">
        <v>33</v>
      </c>
      <c r="C21" s="102" t="s">
        <v>45</v>
      </c>
      <c r="D21" s="103">
        <v>1000</v>
      </c>
      <c r="E21" s="103" t="s">
        <v>46</v>
      </c>
      <c r="F21" s="103">
        <v>1000</v>
      </c>
      <c r="G21" s="29"/>
    </row>
    <row r="22" spans="1:7" ht="113.25" x14ac:dyDescent="0.25">
      <c r="A22" s="37" t="s">
        <v>47</v>
      </c>
      <c r="B22" s="38" t="s">
        <v>33</v>
      </c>
      <c r="C22" s="102" t="s">
        <v>48</v>
      </c>
      <c r="D22" s="103">
        <v>1000</v>
      </c>
      <c r="E22" s="103">
        <v>242.68</v>
      </c>
      <c r="F22" s="103">
        <v>757.32</v>
      </c>
      <c r="G22" s="29"/>
    </row>
    <row r="23" spans="1:7" ht="45.75" x14ac:dyDescent="0.25">
      <c r="A23" s="37" t="s">
        <v>49</v>
      </c>
      <c r="B23" s="38" t="s">
        <v>33</v>
      </c>
      <c r="C23" s="102" t="s">
        <v>50</v>
      </c>
      <c r="D23" s="103" t="s">
        <v>46</v>
      </c>
      <c r="E23" s="103">
        <v>630.72</v>
      </c>
      <c r="F23" s="103" t="s">
        <v>46</v>
      </c>
      <c r="G23" s="29"/>
    </row>
    <row r="24" spans="1:7" ht="68.25" x14ac:dyDescent="0.25">
      <c r="A24" s="37" t="s">
        <v>51</v>
      </c>
      <c r="B24" s="38" t="s">
        <v>33</v>
      </c>
      <c r="C24" s="102" t="s">
        <v>52</v>
      </c>
      <c r="D24" s="103" t="s">
        <v>46</v>
      </c>
      <c r="E24" s="103">
        <v>630.72</v>
      </c>
      <c r="F24" s="103" t="s">
        <v>46</v>
      </c>
      <c r="G24" s="29"/>
    </row>
    <row r="25" spans="1:7" ht="23.25" x14ac:dyDescent="0.25">
      <c r="A25" s="37" t="s">
        <v>53</v>
      </c>
      <c r="B25" s="38" t="s">
        <v>33</v>
      </c>
      <c r="C25" s="102" t="s">
        <v>54</v>
      </c>
      <c r="D25" s="103">
        <v>1000</v>
      </c>
      <c r="E25" s="103" t="s">
        <v>46</v>
      </c>
      <c r="F25" s="103">
        <v>1000</v>
      </c>
      <c r="G25" s="29"/>
    </row>
    <row r="26" spans="1:7" x14ac:dyDescent="0.25">
      <c r="A26" s="37" t="s">
        <v>55</v>
      </c>
      <c r="B26" s="38" t="s">
        <v>33</v>
      </c>
      <c r="C26" s="102" t="s">
        <v>56</v>
      </c>
      <c r="D26" s="103">
        <v>1000</v>
      </c>
      <c r="E26" s="103" t="s">
        <v>46</v>
      </c>
      <c r="F26" s="103">
        <v>1000</v>
      </c>
      <c r="G26" s="29"/>
    </row>
    <row r="27" spans="1:7" x14ac:dyDescent="0.25">
      <c r="A27" s="37" t="s">
        <v>57</v>
      </c>
      <c r="B27" s="38" t="s">
        <v>33</v>
      </c>
      <c r="C27" s="102" t="s">
        <v>58</v>
      </c>
      <c r="D27" s="103">
        <v>34000</v>
      </c>
      <c r="E27" s="103" t="s">
        <v>46</v>
      </c>
      <c r="F27" s="103">
        <v>34000</v>
      </c>
      <c r="G27" s="29"/>
    </row>
    <row r="28" spans="1:7" x14ac:dyDescent="0.25">
      <c r="A28" s="37" t="s">
        <v>59</v>
      </c>
      <c r="B28" s="38" t="s">
        <v>33</v>
      </c>
      <c r="C28" s="102" t="s">
        <v>60</v>
      </c>
      <c r="D28" s="103">
        <v>34000</v>
      </c>
      <c r="E28" s="103" t="s">
        <v>46</v>
      </c>
      <c r="F28" s="103">
        <v>34000</v>
      </c>
      <c r="G28" s="29"/>
    </row>
    <row r="29" spans="1:7" x14ac:dyDescent="0.25">
      <c r="A29" s="37" t="s">
        <v>59</v>
      </c>
      <c r="B29" s="38" t="s">
        <v>33</v>
      </c>
      <c r="C29" s="102" t="s">
        <v>61</v>
      </c>
      <c r="D29" s="103">
        <v>34000</v>
      </c>
      <c r="E29" s="103" t="s">
        <v>46</v>
      </c>
      <c r="F29" s="103">
        <v>34000</v>
      </c>
      <c r="G29" s="29"/>
    </row>
    <row r="30" spans="1:7" x14ac:dyDescent="0.25">
      <c r="A30" s="37" t="s">
        <v>62</v>
      </c>
      <c r="B30" s="38" t="s">
        <v>33</v>
      </c>
      <c r="C30" s="102" t="s">
        <v>63</v>
      </c>
      <c r="D30" s="103">
        <v>900000</v>
      </c>
      <c r="E30" s="103">
        <v>63846.87</v>
      </c>
      <c r="F30" s="103">
        <v>836153.13</v>
      </c>
      <c r="G30" s="29"/>
    </row>
    <row r="31" spans="1:7" x14ac:dyDescent="0.25">
      <c r="A31" s="37" t="s">
        <v>64</v>
      </c>
      <c r="B31" s="38" t="s">
        <v>33</v>
      </c>
      <c r="C31" s="102" t="s">
        <v>65</v>
      </c>
      <c r="D31" s="103">
        <v>300000</v>
      </c>
      <c r="E31" s="103">
        <v>13853.43</v>
      </c>
      <c r="F31" s="103">
        <v>286146.57</v>
      </c>
      <c r="G31" s="29"/>
    </row>
    <row r="32" spans="1:7" ht="34.5" x14ac:dyDescent="0.25">
      <c r="A32" s="37" t="s">
        <v>66</v>
      </c>
      <c r="B32" s="38" t="s">
        <v>33</v>
      </c>
      <c r="C32" s="102" t="s">
        <v>67</v>
      </c>
      <c r="D32" s="103">
        <v>300000</v>
      </c>
      <c r="E32" s="103">
        <v>13853.43</v>
      </c>
      <c r="F32" s="103">
        <v>286146.57</v>
      </c>
      <c r="G32" s="29"/>
    </row>
    <row r="33" spans="1:7" x14ac:dyDescent="0.25">
      <c r="A33" s="37" t="s">
        <v>68</v>
      </c>
      <c r="B33" s="38" t="s">
        <v>33</v>
      </c>
      <c r="C33" s="102" t="s">
        <v>69</v>
      </c>
      <c r="D33" s="103">
        <v>600000</v>
      </c>
      <c r="E33" s="103">
        <v>49993.440000000002</v>
      </c>
      <c r="F33" s="103">
        <v>550006.56000000006</v>
      </c>
      <c r="G33" s="29"/>
    </row>
    <row r="34" spans="1:7" x14ac:dyDescent="0.25">
      <c r="A34" s="37" t="s">
        <v>70</v>
      </c>
      <c r="B34" s="38" t="s">
        <v>33</v>
      </c>
      <c r="C34" s="102" t="s">
        <v>71</v>
      </c>
      <c r="D34" s="103">
        <v>350000</v>
      </c>
      <c r="E34" s="103">
        <v>34083</v>
      </c>
      <c r="F34" s="103">
        <v>315917</v>
      </c>
      <c r="G34" s="29"/>
    </row>
    <row r="35" spans="1:7" ht="23.25" x14ac:dyDescent="0.25">
      <c r="A35" s="37" t="s">
        <v>72</v>
      </c>
      <c r="B35" s="38" t="s">
        <v>33</v>
      </c>
      <c r="C35" s="102" t="s">
        <v>73</v>
      </c>
      <c r="D35" s="103">
        <v>350000</v>
      </c>
      <c r="E35" s="103">
        <v>34083</v>
      </c>
      <c r="F35" s="103">
        <v>315917</v>
      </c>
      <c r="G35" s="29"/>
    </row>
    <row r="36" spans="1:7" x14ac:dyDescent="0.25">
      <c r="A36" s="37" t="s">
        <v>74</v>
      </c>
      <c r="B36" s="38" t="s">
        <v>33</v>
      </c>
      <c r="C36" s="102" t="s">
        <v>75</v>
      </c>
      <c r="D36" s="103">
        <v>250000</v>
      </c>
      <c r="E36" s="103">
        <v>15910.44</v>
      </c>
      <c r="F36" s="103">
        <v>234089.56</v>
      </c>
      <c r="G36" s="29"/>
    </row>
    <row r="37" spans="1:7" ht="23.25" x14ac:dyDescent="0.25">
      <c r="A37" s="37" t="s">
        <v>76</v>
      </c>
      <c r="B37" s="38" t="s">
        <v>33</v>
      </c>
      <c r="C37" s="102" t="s">
        <v>77</v>
      </c>
      <c r="D37" s="103">
        <v>250000</v>
      </c>
      <c r="E37" s="103">
        <v>15910.44</v>
      </c>
      <c r="F37" s="103">
        <v>234089.56</v>
      </c>
      <c r="G37" s="29"/>
    </row>
    <row r="38" spans="1:7" x14ac:dyDescent="0.25">
      <c r="A38" s="37" t="s">
        <v>36</v>
      </c>
      <c r="B38" s="38" t="s">
        <v>33</v>
      </c>
      <c r="C38" s="102" t="s">
        <v>78</v>
      </c>
      <c r="D38" s="103">
        <v>1310330</v>
      </c>
      <c r="E38" s="103">
        <v>1525754.53</v>
      </c>
      <c r="F38" s="103">
        <v>353718.91</v>
      </c>
      <c r="G38" s="29"/>
    </row>
    <row r="39" spans="1:7" x14ac:dyDescent="0.25">
      <c r="A39" s="37" t="s">
        <v>79</v>
      </c>
      <c r="B39" s="38" t="s">
        <v>33</v>
      </c>
      <c r="C39" s="102" t="s">
        <v>80</v>
      </c>
      <c r="D39" s="103">
        <v>15000</v>
      </c>
      <c r="E39" s="103">
        <v>1400</v>
      </c>
      <c r="F39" s="103">
        <v>13600</v>
      </c>
      <c r="G39" s="29"/>
    </row>
    <row r="40" spans="1:7" ht="34.5" x14ac:dyDescent="0.25">
      <c r="A40" s="37" t="s">
        <v>81</v>
      </c>
      <c r="B40" s="38" t="s">
        <v>33</v>
      </c>
      <c r="C40" s="102" t="s">
        <v>82</v>
      </c>
      <c r="D40" s="103">
        <v>15000</v>
      </c>
      <c r="E40" s="103">
        <v>1400</v>
      </c>
      <c r="F40" s="103">
        <v>13600</v>
      </c>
      <c r="G40" s="29"/>
    </row>
    <row r="41" spans="1:7" ht="57" x14ac:dyDescent="0.25">
      <c r="A41" s="37" t="s">
        <v>83</v>
      </c>
      <c r="B41" s="38" t="s">
        <v>33</v>
      </c>
      <c r="C41" s="102" t="s">
        <v>84</v>
      </c>
      <c r="D41" s="103">
        <v>15000</v>
      </c>
      <c r="E41" s="103">
        <v>1400</v>
      </c>
      <c r="F41" s="103">
        <v>13600</v>
      </c>
      <c r="G41" s="29"/>
    </row>
    <row r="42" spans="1:7" ht="34.5" x14ac:dyDescent="0.25">
      <c r="A42" s="37" t="s">
        <v>85</v>
      </c>
      <c r="B42" s="38" t="s">
        <v>33</v>
      </c>
      <c r="C42" s="102" t="s">
        <v>86</v>
      </c>
      <c r="D42" s="103">
        <v>122000</v>
      </c>
      <c r="E42" s="103">
        <v>20331.599999999999</v>
      </c>
      <c r="F42" s="103">
        <v>101668.4</v>
      </c>
      <c r="G42" s="29"/>
    </row>
    <row r="43" spans="1:7" ht="68.25" x14ac:dyDescent="0.25">
      <c r="A43" s="37" t="s">
        <v>87</v>
      </c>
      <c r="B43" s="38" t="s">
        <v>33</v>
      </c>
      <c r="C43" s="102" t="s">
        <v>88</v>
      </c>
      <c r="D43" s="103">
        <v>122000</v>
      </c>
      <c r="E43" s="103">
        <v>20331.599999999999</v>
      </c>
      <c r="F43" s="103">
        <v>101668.4</v>
      </c>
      <c r="G43" s="29"/>
    </row>
    <row r="44" spans="1:7" ht="57" x14ac:dyDescent="0.25">
      <c r="A44" s="37" t="s">
        <v>89</v>
      </c>
      <c r="B44" s="38" t="s">
        <v>33</v>
      </c>
      <c r="C44" s="102" t="s">
        <v>90</v>
      </c>
      <c r="D44" s="103">
        <v>122000</v>
      </c>
      <c r="E44" s="103">
        <v>20331.599999999999</v>
      </c>
      <c r="F44" s="103">
        <v>101668.4</v>
      </c>
      <c r="G44" s="29"/>
    </row>
    <row r="45" spans="1:7" ht="57" x14ac:dyDescent="0.25">
      <c r="A45" s="37" t="s">
        <v>91</v>
      </c>
      <c r="B45" s="38" t="s">
        <v>33</v>
      </c>
      <c r="C45" s="102" t="s">
        <v>92</v>
      </c>
      <c r="D45" s="103">
        <v>122000</v>
      </c>
      <c r="E45" s="103">
        <v>20331.599999999999</v>
      </c>
      <c r="F45" s="103">
        <v>101668.4</v>
      </c>
      <c r="G45" s="29"/>
    </row>
    <row r="46" spans="1:7" ht="23.25" x14ac:dyDescent="0.25">
      <c r="A46" s="37" t="s">
        <v>93</v>
      </c>
      <c r="B46" s="38" t="s">
        <v>33</v>
      </c>
      <c r="C46" s="102" t="s">
        <v>94</v>
      </c>
      <c r="D46" s="103">
        <v>220000</v>
      </c>
      <c r="E46" s="103">
        <v>3500</v>
      </c>
      <c r="F46" s="103">
        <v>216500</v>
      </c>
      <c r="G46" s="29"/>
    </row>
    <row r="47" spans="1:7" x14ac:dyDescent="0.25">
      <c r="A47" s="37" t="s">
        <v>95</v>
      </c>
      <c r="B47" s="38" t="s">
        <v>33</v>
      </c>
      <c r="C47" s="102" t="s">
        <v>96</v>
      </c>
      <c r="D47" s="103">
        <v>20000</v>
      </c>
      <c r="E47" s="103">
        <v>3500</v>
      </c>
      <c r="F47" s="103">
        <v>16500</v>
      </c>
      <c r="G47" s="29"/>
    </row>
    <row r="48" spans="1:7" x14ac:dyDescent="0.25">
      <c r="A48" s="37" t="s">
        <v>97</v>
      </c>
      <c r="B48" s="38" t="s">
        <v>33</v>
      </c>
      <c r="C48" s="102" t="s">
        <v>98</v>
      </c>
      <c r="D48" s="103">
        <v>20000</v>
      </c>
      <c r="E48" s="103">
        <v>3500</v>
      </c>
      <c r="F48" s="103">
        <v>16500</v>
      </c>
      <c r="G48" s="29"/>
    </row>
    <row r="49" spans="1:7" ht="23.25" x14ac:dyDescent="0.25">
      <c r="A49" s="37" t="s">
        <v>99</v>
      </c>
      <c r="B49" s="38" t="s">
        <v>33</v>
      </c>
      <c r="C49" s="102" t="s">
        <v>100</v>
      </c>
      <c r="D49" s="103">
        <v>20000</v>
      </c>
      <c r="E49" s="103">
        <v>3500</v>
      </c>
      <c r="F49" s="103">
        <v>16500</v>
      </c>
      <c r="G49" s="29"/>
    </row>
    <row r="50" spans="1:7" x14ac:dyDescent="0.25">
      <c r="A50" s="37" t="s">
        <v>101</v>
      </c>
      <c r="B50" s="38" t="s">
        <v>33</v>
      </c>
      <c r="C50" s="102" t="s">
        <v>102</v>
      </c>
      <c r="D50" s="103">
        <v>200000</v>
      </c>
      <c r="E50" s="103" t="s">
        <v>46</v>
      </c>
      <c r="F50" s="103">
        <v>200000</v>
      </c>
      <c r="G50" s="29"/>
    </row>
    <row r="51" spans="1:7" ht="23.25" x14ac:dyDescent="0.25">
      <c r="A51" s="37" t="s">
        <v>103</v>
      </c>
      <c r="B51" s="38" t="s">
        <v>33</v>
      </c>
      <c r="C51" s="102" t="s">
        <v>104</v>
      </c>
      <c r="D51" s="103">
        <v>200000</v>
      </c>
      <c r="E51" s="103" t="s">
        <v>46</v>
      </c>
      <c r="F51" s="103">
        <v>200000</v>
      </c>
      <c r="G51" s="29"/>
    </row>
    <row r="52" spans="1:7" ht="34.5" x14ac:dyDescent="0.25">
      <c r="A52" s="37" t="s">
        <v>105</v>
      </c>
      <c r="B52" s="38" t="s">
        <v>33</v>
      </c>
      <c r="C52" s="102" t="s">
        <v>106</v>
      </c>
      <c r="D52" s="103">
        <v>200000</v>
      </c>
      <c r="E52" s="103" t="s">
        <v>46</v>
      </c>
      <c r="F52" s="103">
        <v>200000</v>
      </c>
      <c r="G52" s="29"/>
    </row>
    <row r="53" spans="1:7" ht="23.25" x14ac:dyDescent="0.25">
      <c r="A53" s="37" t="s">
        <v>107</v>
      </c>
      <c r="B53" s="38" t="s">
        <v>33</v>
      </c>
      <c r="C53" s="102" t="s">
        <v>108</v>
      </c>
      <c r="D53" s="103">
        <v>893330</v>
      </c>
      <c r="E53" s="103">
        <v>1462473.44</v>
      </c>
      <c r="F53" s="103" t="s">
        <v>46</v>
      </c>
      <c r="G53" s="29"/>
    </row>
    <row r="54" spans="1:7" ht="23.25" x14ac:dyDescent="0.25">
      <c r="A54" s="37" t="s">
        <v>109</v>
      </c>
      <c r="B54" s="38" t="s">
        <v>33</v>
      </c>
      <c r="C54" s="102" t="s">
        <v>110</v>
      </c>
      <c r="D54" s="103">
        <v>893330</v>
      </c>
      <c r="E54" s="103">
        <v>1462473.44</v>
      </c>
      <c r="F54" s="103" t="s">
        <v>46</v>
      </c>
      <c r="G54" s="29"/>
    </row>
    <row r="55" spans="1:7" ht="34.5" x14ac:dyDescent="0.25">
      <c r="A55" s="37" t="s">
        <v>111</v>
      </c>
      <c r="B55" s="38" t="s">
        <v>33</v>
      </c>
      <c r="C55" s="102" t="s">
        <v>112</v>
      </c>
      <c r="D55" s="103">
        <v>893330</v>
      </c>
      <c r="E55" s="103">
        <v>1462473.44</v>
      </c>
      <c r="F55" s="103" t="s">
        <v>46</v>
      </c>
      <c r="G55" s="29"/>
    </row>
    <row r="56" spans="1:7" ht="45.75" x14ac:dyDescent="0.25">
      <c r="A56" s="37" t="s">
        <v>113</v>
      </c>
      <c r="B56" s="38" t="s">
        <v>33</v>
      </c>
      <c r="C56" s="102" t="s">
        <v>114</v>
      </c>
      <c r="D56" s="103">
        <v>893330</v>
      </c>
      <c r="E56" s="103">
        <v>1462473.44</v>
      </c>
      <c r="F56" s="103" t="s">
        <v>46</v>
      </c>
      <c r="G56" s="29"/>
    </row>
    <row r="57" spans="1:7" x14ac:dyDescent="0.25">
      <c r="A57" s="37" t="s">
        <v>115</v>
      </c>
      <c r="B57" s="38" t="s">
        <v>33</v>
      </c>
      <c r="C57" s="102" t="s">
        <v>116</v>
      </c>
      <c r="D57" s="103">
        <v>60000</v>
      </c>
      <c r="E57" s="103">
        <v>38049.49</v>
      </c>
      <c r="F57" s="103">
        <v>21950.51</v>
      </c>
      <c r="G57" s="29"/>
    </row>
    <row r="58" spans="1:7" ht="90.75" x14ac:dyDescent="0.25">
      <c r="A58" s="37" t="s">
        <v>117</v>
      </c>
      <c r="B58" s="38" t="s">
        <v>33</v>
      </c>
      <c r="C58" s="102" t="s">
        <v>118</v>
      </c>
      <c r="D58" s="103">
        <v>10000</v>
      </c>
      <c r="E58" s="103">
        <v>5000</v>
      </c>
      <c r="F58" s="103">
        <v>5000</v>
      </c>
      <c r="G58" s="29"/>
    </row>
    <row r="59" spans="1:7" ht="68.25" x14ac:dyDescent="0.25">
      <c r="A59" s="37" t="s">
        <v>119</v>
      </c>
      <c r="B59" s="38" t="s">
        <v>33</v>
      </c>
      <c r="C59" s="102" t="s">
        <v>120</v>
      </c>
      <c r="D59" s="103">
        <v>10000</v>
      </c>
      <c r="E59" s="103">
        <v>5000</v>
      </c>
      <c r="F59" s="103">
        <v>5000</v>
      </c>
      <c r="G59" s="29"/>
    </row>
    <row r="60" spans="1:7" ht="57" x14ac:dyDescent="0.25">
      <c r="A60" s="37" t="s">
        <v>121</v>
      </c>
      <c r="B60" s="38" t="s">
        <v>33</v>
      </c>
      <c r="C60" s="102" t="s">
        <v>122</v>
      </c>
      <c r="D60" s="103">
        <v>10000</v>
      </c>
      <c r="E60" s="103">
        <v>5000</v>
      </c>
      <c r="F60" s="103">
        <v>5000</v>
      </c>
      <c r="G60" s="29"/>
    </row>
    <row r="61" spans="1:7" ht="23.25" x14ac:dyDescent="0.25">
      <c r="A61" s="37" t="s">
        <v>123</v>
      </c>
      <c r="B61" s="38" t="s">
        <v>33</v>
      </c>
      <c r="C61" s="102" t="s">
        <v>124</v>
      </c>
      <c r="D61" s="103">
        <v>50000</v>
      </c>
      <c r="E61" s="103">
        <v>33049.49</v>
      </c>
      <c r="F61" s="103">
        <v>16950.509999999998</v>
      </c>
      <c r="G61" s="29"/>
    </row>
    <row r="62" spans="1:7" ht="68.25" x14ac:dyDescent="0.25">
      <c r="A62" s="37" t="s">
        <v>125</v>
      </c>
      <c r="B62" s="38" t="s">
        <v>33</v>
      </c>
      <c r="C62" s="102" t="s">
        <v>126</v>
      </c>
      <c r="D62" s="103">
        <v>50000</v>
      </c>
      <c r="E62" s="103">
        <v>33049.49</v>
      </c>
      <c r="F62" s="103">
        <v>16950.509999999998</v>
      </c>
      <c r="G62" s="29"/>
    </row>
    <row r="63" spans="1:7" ht="45.75" x14ac:dyDescent="0.25">
      <c r="A63" s="37" t="s">
        <v>127</v>
      </c>
      <c r="B63" s="38" t="s">
        <v>33</v>
      </c>
      <c r="C63" s="102" t="s">
        <v>128</v>
      </c>
      <c r="D63" s="103">
        <v>50000</v>
      </c>
      <c r="E63" s="103">
        <v>33049.49</v>
      </c>
      <c r="F63" s="103">
        <v>16950.509999999998</v>
      </c>
      <c r="G63" s="29"/>
    </row>
    <row r="64" spans="1:7" x14ac:dyDescent="0.25">
      <c r="A64" s="37" t="s">
        <v>129</v>
      </c>
      <c r="B64" s="38" t="s">
        <v>33</v>
      </c>
      <c r="C64" s="102" t="s">
        <v>130</v>
      </c>
      <c r="D64" s="103">
        <v>11403100</v>
      </c>
      <c r="E64" s="103">
        <v>1310324.97</v>
      </c>
      <c r="F64" s="103">
        <v>10092775.029999999</v>
      </c>
      <c r="G64" s="29"/>
    </row>
    <row r="65" spans="1:7" ht="23.25" x14ac:dyDescent="0.25">
      <c r="A65" s="37" t="s">
        <v>131</v>
      </c>
      <c r="B65" s="38" t="s">
        <v>33</v>
      </c>
      <c r="C65" s="102" t="s">
        <v>132</v>
      </c>
      <c r="D65" s="103">
        <v>11403100</v>
      </c>
      <c r="E65" s="103">
        <v>1310324.97</v>
      </c>
      <c r="F65" s="103">
        <v>10092775.029999999</v>
      </c>
      <c r="G65" s="29"/>
    </row>
    <row r="66" spans="1:7" ht="23.25" x14ac:dyDescent="0.25">
      <c r="A66" s="37" t="s">
        <v>133</v>
      </c>
      <c r="B66" s="38" t="s">
        <v>33</v>
      </c>
      <c r="C66" s="102" t="s">
        <v>134</v>
      </c>
      <c r="D66" s="103">
        <v>4928800</v>
      </c>
      <c r="E66" s="103">
        <v>821534</v>
      </c>
      <c r="F66" s="103">
        <v>4107266</v>
      </c>
      <c r="G66" s="29"/>
    </row>
    <row r="67" spans="1:7" x14ac:dyDescent="0.25">
      <c r="A67" s="37" t="s">
        <v>135</v>
      </c>
      <c r="B67" s="38" t="s">
        <v>33</v>
      </c>
      <c r="C67" s="102" t="s">
        <v>136</v>
      </c>
      <c r="D67" s="103">
        <v>4928800</v>
      </c>
      <c r="E67" s="103">
        <v>821534</v>
      </c>
      <c r="F67" s="103">
        <v>4107266</v>
      </c>
      <c r="G67" s="29"/>
    </row>
    <row r="68" spans="1:7" ht="34.5" x14ac:dyDescent="0.25">
      <c r="A68" s="37" t="s">
        <v>137</v>
      </c>
      <c r="B68" s="38" t="s">
        <v>33</v>
      </c>
      <c r="C68" s="102" t="s">
        <v>138</v>
      </c>
      <c r="D68" s="103">
        <v>4928800</v>
      </c>
      <c r="E68" s="103">
        <v>821534</v>
      </c>
      <c r="F68" s="103">
        <v>4107266</v>
      </c>
      <c r="G68" s="29"/>
    </row>
    <row r="69" spans="1:7" ht="23.25" x14ac:dyDescent="0.25">
      <c r="A69" s="37" t="s">
        <v>139</v>
      </c>
      <c r="B69" s="38" t="s">
        <v>33</v>
      </c>
      <c r="C69" s="102" t="s">
        <v>140</v>
      </c>
      <c r="D69" s="103">
        <v>1545000</v>
      </c>
      <c r="E69" s="103" t="s">
        <v>46</v>
      </c>
      <c r="F69" s="103">
        <v>1545000</v>
      </c>
      <c r="G69" s="29"/>
    </row>
    <row r="70" spans="1:7" ht="23.25" x14ac:dyDescent="0.25">
      <c r="A70" s="37" t="s">
        <v>141</v>
      </c>
      <c r="B70" s="38" t="s">
        <v>33</v>
      </c>
      <c r="C70" s="102" t="s">
        <v>142</v>
      </c>
      <c r="D70" s="103">
        <v>1545000</v>
      </c>
      <c r="E70" s="103" t="s">
        <v>46</v>
      </c>
      <c r="F70" s="103">
        <v>1545000</v>
      </c>
      <c r="G70" s="29"/>
    </row>
    <row r="71" spans="1:7" ht="23.25" x14ac:dyDescent="0.25">
      <c r="A71" s="37" t="s">
        <v>143</v>
      </c>
      <c r="B71" s="38" t="s">
        <v>33</v>
      </c>
      <c r="C71" s="102" t="s">
        <v>144</v>
      </c>
      <c r="D71" s="103">
        <v>1545000</v>
      </c>
      <c r="E71" s="103" t="s">
        <v>46</v>
      </c>
      <c r="F71" s="103">
        <v>1545000</v>
      </c>
      <c r="G71" s="29"/>
    </row>
    <row r="72" spans="1:7" ht="23.25" x14ac:dyDescent="0.25">
      <c r="A72" s="37" t="s">
        <v>145</v>
      </c>
      <c r="B72" s="38" t="s">
        <v>33</v>
      </c>
      <c r="C72" s="102" t="s">
        <v>146</v>
      </c>
      <c r="D72" s="103">
        <v>394700</v>
      </c>
      <c r="E72" s="103">
        <v>59690.97</v>
      </c>
      <c r="F72" s="103">
        <v>335009.03000000003</v>
      </c>
      <c r="G72" s="29"/>
    </row>
    <row r="73" spans="1:7" ht="34.5" hidden="1" x14ac:dyDescent="0.25">
      <c r="A73" s="37" t="s">
        <v>147</v>
      </c>
      <c r="B73" s="38" t="s">
        <v>33</v>
      </c>
      <c r="C73" s="102" t="s">
        <v>148</v>
      </c>
      <c r="D73" s="103">
        <v>394700</v>
      </c>
      <c r="E73" s="103">
        <v>59690.97</v>
      </c>
      <c r="F73" s="103">
        <v>335009.03000000003</v>
      </c>
      <c r="G73" s="29"/>
    </row>
    <row r="74" spans="1:7" ht="34.5" customHeight="1" x14ac:dyDescent="0.25">
      <c r="A74" s="37" t="s">
        <v>363</v>
      </c>
      <c r="B74" s="38" t="s">
        <v>33</v>
      </c>
      <c r="C74" s="102" t="s">
        <v>149</v>
      </c>
      <c r="D74" s="103">
        <v>394700</v>
      </c>
      <c r="E74" s="103">
        <v>59690.97</v>
      </c>
      <c r="F74" s="103">
        <v>335009.03000000003</v>
      </c>
      <c r="G74" s="29"/>
    </row>
    <row r="75" spans="1:7" x14ac:dyDescent="0.25">
      <c r="A75" s="37" t="s">
        <v>150</v>
      </c>
      <c r="B75" s="38" t="s">
        <v>33</v>
      </c>
      <c r="C75" s="102" t="s">
        <v>151</v>
      </c>
      <c r="D75" s="103">
        <v>4534600</v>
      </c>
      <c r="E75" s="103">
        <v>429100</v>
      </c>
      <c r="F75" s="103">
        <v>4105500</v>
      </c>
      <c r="G75" s="29"/>
    </row>
    <row r="76" spans="1:7" ht="45.75" x14ac:dyDescent="0.25">
      <c r="A76" s="37" t="s">
        <v>152</v>
      </c>
      <c r="B76" s="38" t="s">
        <v>33</v>
      </c>
      <c r="C76" s="102" t="s">
        <v>153</v>
      </c>
      <c r="D76" s="103">
        <v>1960000</v>
      </c>
      <c r="E76" s="103" t="s">
        <v>46</v>
      </c>
      <c r="F76" s="103">
        <v>1960000</v>
      </c>
      <c r="G76" s="29"/>
    </row>
    <row r="77" spans="1:7" ht="57" x14ac:dyDescent="0.25">
      <c r="A77" s="37" t="s">
        <v>154</v>
      </c>
      <c r="B77" s="38" t="s">
        <v>33</v>
      </c>
      <c r="C77" s="102" t="s">
        <v>155</v>
      </c>
      <c r="D77" s="103">
        <v>1960000</v>
      </c>
      <c r="E77" s="103" t="s">
        <v>46</v>
      </c>
      <c r="F77" s="103">
        <v>1960000</v>
      </c>
      <c r="G77" s="29"/>
    </row>
    <row r="78" spans="1:7" ht="23.25" x14ac:dyDescent="0.25">
      <c r="A78" s="37" t="s">
        <v>156</v>
      </c>
      <c r="B78" s="38" t="s">
        <v>33</v>
      </c>
      <c r="C78" s="102" t="s">
        <v>157</v>
      </c>
      <c r="D78" s="103">
        <v>2574600</v>
      </c>
      <c r="E78" s="103">
        <v>429100</v>
      </c>
      <c r="F78" s="103">
        <v>2145500</v>
      </c>
      <c r="G78" s="29"/>
    </row>
    <row r="79" spans="1:7" ht="23.25" x14ac:dyDescent="0.25">
      <c r="A79" s="37" t="s">
        <v>158</v>
      </c>
      <c r="B79" s="38" t="s">
        <v>33</v>
      </c>
      <c r="C79" s="102" t="s">
        <v>159</v>
      </c>
      <c r="D79" s="103">
        <v>2574600</v>
      </c>
      <c r="E79" s="103">
        <v>429100</v>
      </c>
      <c r="F79" s="103">
        <v>2145500</v>
      </c>
      <c r="G79" s="29"/>
    </row>
    <row r="80" spans="1:7" ht="15" customHeight="1" x14ac:dyDescent="0.25">
      <c r="A80" s="15"/>
      <c r="B80" s="15"/>
      <c r="C80" s="104"/>
      <c r="D80" s="104"/>
      <c r="E80" s="104"/>
      <c r="F80" s="104"/>
      <c r="G80" s="15"/>
    </row>
  </sheetData>
  <mergeCells count="10">
    <mergeCell ref="A2:E2"/>
    <mergeCell ref="B7:D7"/>
    <mergeCell ref="B8:D8"/>
    <mergeCell ref="A11:F11"/>
    <mergeCell ref="A12:A13"/>
    <mergeCell ref="B12:B13"/>
    <mergeCell ref="C12:C13"/>
    <mergeCell ref="D12:D13"/>
    <mergeCell ref="E12:E13"/>
    <mergeCell ref="F12:F13"/>
  </mergeCells>
  <pageMargins left="0.39374999999999999" right="0.39374999999999999" top="0.39374999999999999" bottom="0.39374999999999999" header="0.51180550000000002" footer="0.51180550000000002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tabSelected="1" view="pageBreakPreview" zoomScaleNormal="100" zoomScaleSheetLayoutView="100" workbookViewId="0">
      <selection activeCell="O32" sqref="O32"/>
    </sheetView>
  </sheetViews>
  <sheetFormatPr defaultRowHeight="15" x14ac:dyDescent="0.25"/>
  <cols>
    <col min="1" max="1" width="50.7109375" style="1" customWidth="1"/>
    <col min="2" max="2" width="7.42578125" style="1" customWidth="1"/>
    <col min="3" max="3" width="26.85546875" style="1" customWidth="1"/>
    <col min="4" max="4" width="13.140625" style="1" customWidth="1"/>
    <col min="5" max="5" width="14.5703125" style="1" customWidth="1"/>
    <col min="6" max="6" width="13.140625" style="1" customWidth="1"/>
    <col min="7" max="7" width="12.28515625" style="1" hidden="1" customWidth="1"/>
    <col min="8" max="8" width="12.7109375" style="1" hidden="1" customWidth="1"/>
    <col min="9" max="12" width="0" style="1" hidden="1" customWidth="1"/>
    <col min="13" max="16384" width="9.140625" style="1"/>
  </cols>
  <sheetData>
    <row r="1" spans="1:8" ht="14.1" customHeight="1" x14ac:dyDescent="0.25">
      <c r="A1" s="127" t="s">
        <v>160</v>
      </c>
      <c r="B1" s="128"/>
      <c r="C1" s="128"/>
      <c r="D1" s="128"/>
      <c r="E1" s="128"/>
      <c r="F1" s="39" t="s">
        <v>161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35" t="s">
        <v>23</v>
      </c>
      <c r="B3" s="135" t="s">
        <v>24</v>
      </c>
      <c r="C3" s="135" t="s">
        <v>162</v>
      </c>
      <c r="D3" s="137" t="s">
        <v>26</v>
      </c>
      <c r="E3" s="137" t="s">
        <v>27</v>
      </c>
      <c r="F3" s="135" t="s">
        <v>28</v>
      </c>
      <c r="G3" s="40"/>
    </row>
    <row r="4" spans="1:8" ht="12" customHeight="1" x14ac:dyDescent="0.25">
      <c r="A4" s="136"/>
      <c r="B4" s="136"/>
      <c r="C4" s="136"/>
      <c r="D4" s="138"/>
      <c r="E4" s="138"/>
      <c r="F4" s="136"/>
      <c r="G4" s="40"/>
    </row>
    <row r="5" spans="1:8" ht="11.1" customHeight="1" x14ac:dyDescent="0.25">
      <c r="A5" s="136"/>
      <c r="B5" s="136"/>
      <c r="C5" s="136"/>
      <c r="D5" s="138"/>
      <c r="E5" s="138"/>
      <c r="F5" s="136"/>
      <c r="G5" s="40"/>
    </row>
    <row r="6" spans="1:8" ht="12" customHeight="1" x14ac:dyDescent="0.25">
      <c r="A6" s="30">
        <v>1</v>
      </c>
      <c r="B6" s="31">
        <v>2</v>
      </c>
      <c r="C6" s="41">
        <v>3</v>
      </c>
      <c r="D6" s="42" t="s">
        <v>29</v>
      </c>
      <c r="E6" s="42" t="s">
        <v>30</v>
      </c>
      <c r="F6" s="42" t="s">
        <v>31</v>
      </c>
      <c r="G6" s="43"/>
    </row>
    <row r="7" spans="1:8" ht="16.5" customHeight="1" x14ac:dyDescent="0.25">
      <c r="A7" s="33" t="s">
        <v>163</v>
      </c>
      <c r="B7" s="44">
        <v>200</v>
      </c>
      <c r="C7" s="98" t="s">
        <v>34</v>
      </c>
      <c r="D7" s="99">
        <v>15665311.43</v>
      </c>
      <c r="E7" s="99">
        <v>1646965.98</v>
      </c>
      <c r="F7" s="105">
        <v>14018345.449999999</v>
      </c>
      <c r="G7" s="119">
        <f>D7-D36</f>
        <v>15253811.43</v>
      </c>
      <c r="H7" s="120">
        <f>E7-E36</f>
        <v>1587275.01</v>
      </c>
    </row>
    <row r="8" spans="1:8" ht="12" customHeight="1" x14ac:dyDescent="0.25">
      <c r="A8" s="35" t="s">
        <v>35</v>
      </c>
      <c r="B8" s="47"/>
      <c r="C8" s="100"/>
      <c r="D8" s="106"/>
      <c r="E8" s="106"/>
      <c r="F8" s="107"/>
      <c r="G8" s="46"/>
    </row>
    <row r="9" spans="1:8" x14ac:dyDescent="0.25">
      <c r="A9" s="48" t="s">
        <v>164</v>
      </c>
      <c r="B9" s="49" t="s">
        <v>165</v>
      </c>
      <c r="C9" s="108" t="s">
        <v>166</v>
      </c>
      <c r="D9" s="109">
        <v>7267100</v>
      </c>
      <c r="E9" s="109">
        <v>923523.01</v>
      </c>
      <c r="F9" s="110">
        <v>6343576.9900000002</v>
      </c>
      <c r="G9" s="50"/>
    </row>
    <row r="10" spans="1:8" ht="23.25" x14ac:dyDescent="0.25">
      <c r="A10" s="48" t="s">
        <v>167</v>
      </c>
      <c r="B10" s="49" t="s">
        <v>165</v>
      </c>
      <c r="C10" s="108" t="s">
        <v>168</v>
      </c>
      <c r="D10" s="109">
        <v>1184000</v>
      </c>
      <c r="E10" s="109">
        <v>173429.52</v>
      </c>
      <c r="F10" s="110">
        <v>1010570.48</v>
      </c>
      <c r="G10" s="50"/>
    </row>
    <row r="11" spans="1:8" ht="45.75" x14ac:dyDescent="0.25">
      <c r="A11" s="48" t="s">
        <v>169</v>
      </c>
      <c r="B11" s="49" t="s">
        <v>165</v>
      </c>
      <c r="C11" s="108" t="s">
        <v>170</v>
      </c>
      <c r="D11" s="109">
        <v>1184000</v>
      </c>
      <c r="E11" s="109">
        <v>173429.52</v>
      </c>
      <c r="F11" s="110">
        <v>1010570.48</v>
      </c>
      <c r="G11" s="50"/>
    </row>
    <row r="12" spans="1:8" ht="45.75" x14ac:dyDescent="0.25">
      <c r="A12" s="48" t="s">
        <v>171</v>
      </c>
      <c r="B12" s="49" t="s">
        <v>165</v>
      </c>
      <c r="C12" s="108" t="s">
        <v>172</v>
      </c>
      <c r="D12" s="109">
        <v>1184000</v>
      </c>
      <c r="E12" s="109">
        <v>173429.52</v>
      </c>
      <c r="F12" s="110">
        <v>1010570.48</v>
      </c>
      <c r="G12" s="121" t="s">
        <v>364</v>
      </c>
    </row>
    <row r="13" spans="1:8" x14ac:dyDescent="0.25">
      <c r="A13" s="48" t="s">
        <v>173</v>
      </c>
      <c r="B13" s="49" t="s">
        <v>165</v>
      </c>
      <c r="C13" s="108" t="s">
        <v>174</v>
      </c>
      <c r="D13" s="109">
        <v>910300</v>
      </c>
      <c r="E13" s="109">
        <v>133202.4</v>
      </c>
      <c r="F13" s="110">
        <v>777097.6</v>
      </c>
      <c r="G13" s="122">
        <f>D13</f>
        <v>910300</v>
      </c>
      <c r="H13" s="122">
        <f>E13</f>
        <v>133202.4</v>
      </c>
    </row>
    <row r="14" spans="1:8" ht="34.5" x14ac:dyDescent="0.25">
      <c r="A14" s="48" t="s">
        <v>175</v>
      </c>
      <c r="B14" s="49" t="s">
        <v>165</v>
      </c>
      <c r="C14" s="108" t="s">
        <v>176</v>
      </c>
      <c r="D14" s="109">
        <v>273700</v>
      </c>
      <c r="E14" s="109">
        <v>40227.120000000003</v>
      </c>
      <c r="F14" s="110">
        <v>233472.88</v>
      </c>
      <c r="G14" s="122">
        <f>D14</f>
        <v>273700</v>
      </c>
      <c r="H14" s="122">
        <f>E14</f>
        <v>40227.120000000003</v>
      </c>
    </row>
    <row r="15" spans="1:8" x14ac:dyDescent="0.25">
      <c r="A15" s="48" t="s">
        <v>177</v>
      </c>
      <c r="B15" s="49" t="s">
        <v>165</v>
      </c>
      <c r="C15" s="108" t="s">
        <v>178</v>
      </c>
      <c r="D15" s="109">
        <v>6083100</v>
      </c>
      <c r="E15" s="109">
        <v>750093.49</v>
      </c>
      <c r="F15" s="110">
        <v>5333006.51</v>
      </c>
      <c r="G15" s="50"/>
    </row>
    <row r="16" spans="1:8" ht="34.5" x14ac:dyDescent="0.25">
      <c r="A16" s="48" t="s">
        <v>179</v>
      </c>
      <c r="B16" s="49" t="s">
        <v>165</v>
      </c>
      <c r="C16" s="108" t="s">
        <v>180</v>
      </c>
      <c r="D16" s="109">
        <v>100000</v>
      </c>
      <c r="E16" s="109">
        <v>10052.18</v>
      </c>
      <c r="F16" s="110">
        <v>89947.82</v>
      </c>
      <c r="G16" s="50"/>
    </row>
    <row r="17" spans="1:8" ht="23.25" x14ac:dyDescent="0.25">
      <c r="A17" s="48" t="s">
        <v>181</v>
      </c>
      <c r="B17" s="49" t="s">
        <v>165</v>
      </c>
      <c r="C17" s="108" t="s">
        <v>182</v>
      </c>
      <c r="D17" s="109">
        <v>100000</v>
      </c>
      <c r="E17" s="109">
        <v>10052.18</v>
      </c>
      <c r="F17" s="110">
        <v>89947.82</v>
      </c>
      <c r="G17" s="50"/>
    </row>
    <row r="18" spans="1:8" x14ac:dyDescent="0.25">
      <c r="A18" s="48" t="s">
        <v>183</v>
      </c>
      <c r="B18" s="49" t="s">
        <v>165</v>
      </c>
      <c r="C18" s="108" t="s">
        <v>184</v>
      </c>
      <c r="D18" s="109">
        <v>50000</v>
      </c>
      <c r="E18" s="109">
        <v>1630</v>
      </c>
      <c r="F18" s="110">
        <v>48370</v>
      </c>
      <c r="G18" s="50"/>
    </row>
    <row r="19" spans="1:8" x14ac:dyDescent="0.25">
      <c r="A19" s="48" t="s">
        <v>185</v>
      </c>
      <c r="B19" s="49" t="s">
        <v>165</v>
      </c>
      <c r="C19" s="108" t="s">
        <v>186</v>
      </c>
      <c r="D19" s="109">
        <v>50000</v>
      </c>
      <c r="E19" s="109">
        <v>8422.18</v>
      </c>
      <c r="F19" s="110">
        <v>41577.82</v>
      </c>
      <c r="G19" s="50"/>
    </row>
    <row r="20" spans="1:8" ht="57" x14ac:dyDescent="0.25">
      <c r="A20" s="48" t="s">
        <v>187</v>
      </c>
      <c r="B20" s="49" t="s">
        <v>165</v>
      </c>
      <c r="C20" s="108" t="s">
        <v>188</v>
      </c>
      <c r="D20" s="109">
        <v>2574600</v>
      </c>
      <c r="E20" s="109">
        <v>425598.71</v>
      </c>
      <c r="F20" s="110">
        <v>2149001.29</v>
      </c>
      <c r="G20" s="50"/>
    </row>
    <row r="21" spans="1:8" ht="45.75" x14ac:dyDescent="0.25">
      <c r="A21" s="48" t="s">
        <v>171</v>
      </c>
      <c r="B21" s="49" t="s">
        <v>165</v>
      </c>
      <c r="C21" s="108" t="s">
        <v>189</v>
      </c>
      <c r="D21" s="109">
        <v>2574600</v>
      </c>
      <c r="E21" s="109">
        <v>425598.71</v>
      </c>
      <c r="F21" s="110">
        <v>2149001.29</v>
      </c>
      <c r="G21" s="121" t="s">
        <v>365</v>
      </c>
    </row>
    <row r="22" spans="1:8" x14ac:dyDescent="0.25">
      <c r="A22" s="48" t="s">
        <v>173</v>
      </c>
      <c r="B22" s="49" t="s">
        <v>165</v>
      </c>
      <c r="C22" s="108" t="s">
        <v>190</v>
      </c>
      <c r="D22" s="109">
        <v>2000000</v>
      </c>
      <c r="E22" s="109">
        <v>352743.5</v>
      </c>
      <c r="F22" s="110">
        <v>1647256.5</v>
      </c>
      <c r="G22" s="123">
        <f>D22+D26</f>
        <v>3944400</v>
      </c>
      <c r="H22" s="123">
        <f>E22+E26</f>
        <v>481431.67</v>
      </c>
    </row>
    <row r="23" spans="1:8" ht="34.5" x14ac:dyDescent="0.25">
      <c r="A23" s="48" t="s">
        <v>175</v>
      </c>
      <c r="B23" s="49" t="s">
        <v>165</v>
      </c>
      <c r="C23" s="108" t="s">
        <v>191</v>
      </c>
      <c r="D23" s="109">
        <v>574600</v>
      </c>
      <c r="E23" s="109">
        <v>72855.210000000006</v>
      </c>
      <c r="F23" s="110">
        <v>501744.79</v>
      </c>
      <c r="G23" s="123">
        <f>D23+D28</f>
        <v>1182700</v>
      </c>
      <c r="H23" s="123">
        <f>E23+E28</f>
        <v>144657.47</v>
      </c>
    </row>
    <row r="24" spans="1:8" ht="45.75" x14ac:dyDescent="0.25">
      <c r="A24" s="48" t="s">
        <v>192</v>
      </c>
      <c r="B24" s="49" t="s">
        <v>165</v>
      </c>
      <c r="C24" s="108" t="s">
        <v>193</v>
      </c>
      <c r="D24" s="109">
        <v>3408500</v>
      </c>
      <c r="E24" s="109">
        <v>314442.59999999998</v>
      </c>
      <c r="F24" s="110">
        <v>3094057.4</v>
      </c>
      <c r="G24" s="124" t="s">
        <v>366</v>
      </c>
      <c r="H24" s="125"/>
    </row>
    <row r="25" spans="1:8" ht="45.75" x14ac:dyDescent="0.25">
      <c r="A25" s="48" t="s">
        <v>171</v>
      </c>
      <c r="B25" s="49" t="s">
        <v>165</v>
      </c>
      <c r="C25" s="108" t="s">
        <v>194</v>
      </c>
      <c r="D25" s="109">
        <v>2588500</v>
      </c>
      <c r="E25" s="109">
        <v>206490.43</v>
      </c>
      <c r="F25" s="110">
        <v>2382009.5699999998</v>
      </c>
      <c r="G25" s="126">
        <f>G13+G22</f>
        <v>4854700</v>
      </c>
      <c r="H25" s="126">
        <f>H13+H22</f>
        <v>614634.06999999995</v>
      </c>
    </row>
    <row r="26" spans="1:8" x14ac:dyDescent="0.25">
      <c r="A26" s="48" t="s">
        <v>173</v>
      </c>
      <c r="B26" s="49" t="s">
        <v>165</v>
      </c>
      <c r="C26" s="108" t="s">
        <v>195</v>
      </c>
      <c r="D26" s="109">
        <v>1944400</v>
      </c>
      <c r="E26" s="109">
        <v>128688.17</v>
      </c>
      <c r="F26" s="110">
        <v>1815711.83</v>
      </c>
      <c r="G26" s="126">
        <f>G14+G23</f>
        <v>1456400</v>
      </c>
      <c r="H26" s="126">
        <f>H14+H23</f>
        <v>184884.59</v>
      </c>
    </row>
    <row r="27" spans="1:8" ht="23.25" x14ac:dyDescent="0.25">
      <c r="A27" s="48" t="s">
        <v>196</v>
      </c>
      <c r="B27" s="49" t="s">
        <v>165</v>
      </c>
      <c r="C27" s="108" t="s">
        <v>197</v>
      </c>
      <c r="D27" s="109">
        <v>36000</v>
      </c>
      <c r="E27" s="109">
        <v>6000</v>
      </c>
      <c r="F27" s="110">
        <v>30000</v>
      </c>
      <c r="G27" s="50"/>
    </row>
    <row r="28" spans="1:8" ht="34.5" x14ac:dyDescent="0.25">
      <c r="A28" s="48" t="s">
        <v>175</v>
      </c>
      <c r="B28" s="49" t="s">
        <v>165</v>
      </c>
      <c r="C28" s="108" t="s">
        <v>198</v>
      </c>
      <c r="D28" s="109">
        <v>608100</v>
      </c>
      <c r="E28" s="109">
        <v>71802.259999999995</v>
      </c>
      <c r="F28" s="110">
        <v>536297.74</v>
      </c>
      <c r="G28" s="50"/>
    </row>
    <row r="29" spans="1:8" ht="23.25" x14ac:dyDescent="0.25">
      <c r="A29" s="48" t="s">
        <v>181</v>
      </c>
      <c r="B29" s="49" t="s">
        <v>165</v>
      </c>
      <c r="C29" s="108" t="s">
        <v>199</v>
      </c>
      <c r="D29" s="109">
        <v>800000</v>
      </c>
      <c r="E29" s="109">
        <v>107952.17</v>
      </c>
      <c r="F29" s="110">
        <v>692047.83</v>
      </c>
      <c r="G29" s="50"/>
    </row>
    <row r="30" spans="1:8" x14ac:dyDescent="0.25">
      <c r="A30" s="48" t="s">
        <v>183</v>
      </c>
      <c r="B30" s="49" t="s">
        <v>165</v>
      </c>
      <c r="C30" s="108" t="s">
        <v>200</v>
      </c>
      <c r="D30" s="109">
        <v>600000</v>
      </c>
      <c r="E30" s="109">
        <v>66145.789999999994</v>
      </c>
      <c r="F30" s="110">
        <v>533854.21</v>
      </c>
      <c r="G30" s="50"/>
    </row>
    <row r="31" spans="1:8" x14ac:dyDescent="0.25">
      <c r="A31" s="48" t="s">
        <v>185</v>
      </c>
      <c r="B31" s="49" t="s">
        <v>165</v>
      </c>
      <c r="C31" s="108" t="s">
        <v>201</v>
      </c>
      <c r="D31" s="109">
        <v>200000</v>
      </c>
      <c r="E31" s="109">
        <v>41806.379999999997</v>
      </c>
      <c r="F31" s="110">
        <v>158193.62</v>
      </c>
      <c r="G31" s="50"/>
    </row>
    <row r="32" spans="1:8" x14ac:dyDescent="0.25">
      <c r="A32" s="48" t="s">
        <v>202</v>
      </c>
      <c r="B32" s="49" t="s">
        <v>165</v>
      </c>
      <c r="C32" s="108" t="s">
        <v>203</v>
      </c>
      <c r="D32" s="109">
        <v>20000</v>
      </c>
      <c r="E32" s="109" t="s">
        <v>46</v>
      </c>
      <c r="F32" s="110">
        <v>20000</v>
      </c>
      <c r="G32" s="50"/>
    </row>
    <row r="33" spans="1:7" x14ac:dyDescent="0.25">
      <c r="A33" s="48" t="s">
        <v>204</v>
      </c>
      <c r="B33" s="49" t="s">
        <v>165</v>
      </c>
      <c r="C33" s="108" t="s">
        <v>205</v>
      </c>
      <c r="D33" s="109">
        <v>600</v>
      </c>
      <c r="E33" s="109" t="s">
        <v>46</v>
      </c>
      <c r="F33" s="110">
        <v>600</v>
      </c>
      <c r="G33" s="50"/>
    </row>
    <row r="34" spans="1:7" x14ac:dyDescent="0.25">
      <c r="A34" s="48" t="s">
        <v>206</v>
      </c>
      <c r="B34" s="49" t="s">
        <v>165</v>
      </c>
      <c r="C34" s="108" t="s">
        <v>207</v>
      </c>
      <c r="D34" s="109">
        <v>5000</v>
      </c>
      <c r="E34" s="109" t="s">
        <v>46</v>
      </c>
      <c r="F34" s="110">
        <v>5000</v>
      </c>
      <c r="G34" s="50"/>
    </row>
    <row r="35" spans="1:7" x14ac:dyDescent="0.25">
      <c r="A35" s="48" t="s">
        <v>208</v>
      </c>
      <c r="B35" s="49" t="s">
        <v>165</v>
      </c>
      <c r="C35" s="108" t="s">
        <v>209</v>
      </c>
      <c r="D35" s="109">
        <v>14400</v>
      </c>
      <c r="E35" s="109" t="s">
        <v>46</v>
      </c>
      <c r="F35" s="110">
        <v>14400</v>
      </c>
      <c r="G35" s="50"/>
    </row>
    <row r="36" spans="1:7" x14ac:dyDescent="0.25">
      <c r="A36" s="48" t="s">
        <v>210</v>
      </c>
      <c r="B36" s="49" t="s">
        <v>165</v>
      </c>
      <c r="C36" s="108" t="s">
        <v>211</v>
      </c>
      <c r="D36" s="109">
        <v>411500</v>
      </c>
      <c r="E36" s="109">
        <v>59690.97</v>
      </c>
      <c r="F36" s="110">
        <v>351809.03</v>
      </c>
      <c r="G36" s="50"/>
    </row>
    <row r="37" spans="1:7" x14ac:dyDescent="0.25">
      <c r="A37" s="48" t="s">
        <v>212</v>
      </c>
      <c r="B37" s="49" t="s">
        <v>165</v>
      </c>
      <c r="C37" s="108" t="s">
        <v>213</v>
      </c>
      <c r="D37" s="109">
        <v>411500</v>
      </c>
      <c r="E37" s="109">
        <v>59690.97</v>
      </c>
      <c r="F37" s="110">
        <v>351809.03</v>
      </c>
      <c r="G37" s="50"/>
    </row>
    <row r="38" spans="1:7" ht="45.75" x14ac:dyDescent="0.25">
      <c r="A38" s="48" t="s">
        <v>214</v>
      </c>
      <c r="B38" s="49" t="s">
        <v>165</v>
      </c>
      <c r="C38" s="108" t="s">
        <v>215</v>
      </c>
      <c r="D38" s="109">
        <v>411500</v>
      </c>
      <c r="E38" s="109">
        <v>59690.97</v>
      </c>
      <c r="F38" s="110">
        <v>351809.03</v>
      </c>
      <c r="G38" s="50"/>
    </row>
    <row r="39" spans="1:7" ht="45.75" x14ac:dyDescent="0.25">
      <c r="A39" s="48" t="s">
        <v>171</v>
      </c>
      <c r="B39" s="49" t="s">
        <v>165</v>
      </c>
      <c r="C39" s="108" t="s">
        <v>216</v>
      </c>
      <c r="D39" s="109">
        <v>399500</v>
      </c>
      <c r="E39" s="109">
        <v>59690.97</v>
      </c>
      <c r="F39" s="110">
        <v>339809.03</v>
      </c>
      <c r="G39" s="50"/>
    </row>
    <row r="40" spans="1:7" x14ac:dyDescent="0.25">
      <c r="A40" s="48" t="s">
        <v>173</v>
      </c>
      <c r="B40" s="49" t="s">
        <v>165</v>
      </c>
      <c r="C40" s="108" t="s">
        <v>217</v>
      </c>
      <c r="D40" s="109">
        <v>308000</v>
      </c>
      <c r="E40" s="109">
        <v>45845.599999999999</v>
      </c>
      <c r="F40" s="110">
        <v>262154.40000000002</v>
      </c>
      <c r="G40" s="50"/>
    </row>
    <row r="41" spans="1:7" ht="34.5" x14ac:dyDescent="0.25">
      <c r="A41" s="48" t="s">
        <v>175</v>
      </c>
      <c r="B41" s="49" t="s">
        <v>165</v>
      </c>
      <c r="C41" s="108" t="s">
        <v>218</v>
      </c>
      <c r="D41" s="109">
        <v>91500</v>
      </c>
      <c r="E41" s="109">
        <v>13845.37</v>
      </c>
      <c r="F41" s="110">
        <v>77654.63</v>
      </c>
      <c r="G41" s="50"/>
    </row>
    <row r="42" spans="1:7" ht="23.25" x14ac:dyDescent="0.25">
      <c r="A42" s="48" t="s">
        <v>181</v>
      </c>
      <c r="B42" s="49" t="s">
        <v>165</v>
      </c>
      <c r="C42" s="108" t="s">
        <v>219</v>
      </c>
      <c r="D42" s="109">
        <v>12000</v>
      </c>
      <c r="E42" s="109" t="s">
        <v>46</v>
      </c>
      <c r="F42" s="110">
        <v>12000</v>
      </c>
      <c r="G42" s="50"/>
    </row>
    <row r="43" spans="1:7" x14ac:dyDescent="0.25">
      <c r="A43" s="48" t="s">
        <v>183</v>
      </c>
      <c r="B43" s="49" t="s">
        <v>165</v>
      </c>
      <c r="C43" s="108" t="s">
        <v>220</v>
      </c>
      <c r="D43" s="109">
        <v>6000</v>
      </c>
      <c r="E43" s="109" t="s">
        <v>46</v>
      </c>
      <c r="F43" s="110">
        <v>6000</v>
      </c>
      <c r="G43" s="50"/>
    </row>
    <row r="44" spans="1:7" x14ac:dyDescent="0.25">
      <c r="A44" s="48" t="s">
        <v>185</v>
      </c>
      <c r="B44" s="49" t="s">
        <v>165</v>
      </c>
      <c r="C44" s="108" t="s">
        <v>221</v>
      </c>
      <c r="D44" s="109">
        <v>6000</v>
      </c>
      <c r="E44" s="109" t="s">
        <v>46</v>
      </c>
      <c r="F44" s="110">
        <v>6000</v>
      </c>
      <c r="G44" s="50"/>
    </row>
    <row r="45" spans="1:7" ht="23.25" x14ac:dyDescent="0.25">
      <c r="A45" s="48" t="s">
        <v>222</v>
      </c>
      <c r="B45" s="49" t="s">
        <v>165</v>
      </c>
      <c r="C45" s="108" t="s">
        <v>223</v>
      </c>
      <c r="D45" s="109">
        <v>5000</v>
      </c>
      <c r="E45" s="109" t="s">
        <v>46</v>
      </c>
      <c r="F45" s="110">
        <v>5000</v>
      </c>
      <c r="G45" s="50"/>
    </row>
    <row r="46" spans="1:7" ht="23.25" x14ac:dyDescent="0.25">
      <c r="A46" s="48" t="s">
        <v>224</v>
      </c>
      <c r="B46" s="49" t="s">
        <v>165</v>
      </c>
      <c r="C46" s="108" t="s">
        <v>225</v>
      </c>
      <c r="D46" s="109">
        <v>5000</v>
      </c>
      <c r="E46" s="109" t="s">
        <v>46</v>
      </c>
      <c r="F46" s="110">
        <v>5000</v>
      </c>
      <c r="G46" s="50"/>
    </row>
    <row r="47" spans="1:7" ht="45.75" x14ac:dyDescent="0.25">
      <c r="A47" s="48" t="s">
        <v>226</v>
      </c>
      <c r="B47" s="49" t="s">
        <v>165</v>
      </c>
      <c r="C47" s="108" t="s">
        <v>227</v>
      </c>
      <c r="D47" s="109">
        <v>5000</v>
      </c>
      <c r="E47" s="109" t="s">
        <v>46</v>
      </c>
      <c r="F47" s="110">
        <v>5000</v>
      </c>
      <c r="G47" s="50"/>
    </row>
    <row r="48" spans="1:7" ht="45.75" x14ac:dyDescent="0.25">
      <c r="A48" s="48" t="s">
        <v>171</v>
      </c>
      <c r="B48" s="49" t="s">
        <v>165</v>
      </c>
      <c r="C48" s="108" t="s">
        <v>228</v>
      </c>
      <c r="D48" s="109">
        <v>4000</v>
      </c>
      <c r="E48" s="109" t="s">
        <v>46</v>
      </c>
      <c r="F48" s="110">
        <v>4000</v>
      </c>
      <c r="G48" s="50"/>
    </row>
    <row r="49" spans="1:7" ht="23.25" x14ac:dyDescent="0.25">
      <c r="A49" s="48" t="s">
        <v>229</v>
      </c>
      <c r="B49" s="49" t="s">
        <v>165</v>
      </c>
      <c r="C49" s="108" t="s">
        <v>230</v>
      </c>
      <c r="D49" s="109">
        <v>4000</v>
      </c>
      <c r="E49" s="109" t="s">
        <v>46</v>
      </c>
      <c r="F49" s="110">
        <v>4000</v>
      </c>
      <c r="G49" s="50"/>
    </row>
    <row r="50" spans="1:7" ht="23.25" x14ac:dyDescent="0.25">
      <c r="A50" s="48" t="s">
        <v>181</v>
      </c>
      <c r="B50" s="49" t="s">
        <v>165</v>
      </c>
      <c r="C50" s="108" t="s">
        <v>231</v>
      </c>
      <c r="D50" s="109">
        <v>1000</v>
      </c>
      <c r="E50" s="109" t="s">
        <v>46</v>
      </c>
      <c r="F50" s="110">
        <v>1000</v>
      </c>
      <c r="G50" s="50"/>
    </row>
    <row r="51" spans="1:7" x14ac:dyDescent="0.25">
      <c r="A51" s="48" t="s">
        <v>183</v>
      </c>
      <c r="B51" s="49" t="s">
        <v>165</v>
      </c>
      <c r="C51" s="108" t="s">
        <v>232</v>
      </c>
      <c r="D51" s="109">
        <v>1000</v>
      </c>
      <c r="E51" s="109" t="s">
        <v>46</v>
      </c>
      <c r="F51" s="110">
        <v>1000</v>
      </c>
      <c r="G51" s="50"/>
    </row>
    <row r="52" spans="1:7" x14ac:dyDescent="0.25">
      <c r="A52" s="48" t="s">
        <v>233</v>
      </c>
      <c r="B52" s="49" t="s">
        <v>165</v>
      </c>
      <c r="C52" s="108" t="s">
        <v>234</v>
      </c>
      <c r="D52" s="109">
        <v>2060000</v>
      </c>
      <c r="E52" s="109" t="s">
        <v>46</v>
      </c>
      <c r="F52" s="110">
        <v>2060000</v>
      </c>
      <c r="G52" s="50"/>
    </row>
    <row r="53" spans="1:7" x14ac:dyDescent="0.25">
      <c r="A53" s="48" t="s">
        <v>235</v>
      </c>
      <c r="B53" s="49" t="s">
        <v>165</v>
      </c>
      <c r="C53" s="108" t="s">
        <v>236</v>
      </c>
      <c r="D53" s="109">
        <v>1960000</v>
      </c>
      <c r="E53" s="109" t="s">
        <v>46</v>
      </c>
      <c r="F53" s="110">
        <v>1960000</v>
      </c>
      <c r="G53" s="50"/>
    </row>
    <row r="54" spans="1:7" ht="34.5" x14ac:dyDescent="0.25">
      <c r="A54" s="48" t="s">
        <v>237</v>
      </c>
      <c r="B54" s="49" t="s">
        <v>165</v>
      </c>
      <c r="C54" s="108" t="s">
        <v>238</v>
      </c>
      <c r="D54" s="109">
        <v>1960000</v>
      </c>
      <c r="E54" s="109" t="s">
        <v>46</v>
      </c>
      <c r="F54" s="110">
        <v>1960000</v>
      </c>
      <c r="G54" s="50"/>
    </row>
    <row r="55" spans="1:7" ht="23.25" x14ac:dyDescent="0.25">
      <c r="A55" s="48" t="s">
        <v>181</v>
      </c>
      <c r="B55" s="49" t="s">
        <v>165</v>
      </c>
      <c r="C55" s="108" t="s">
        <v>239</v>
      </c>
      <c r="D55" s="109">
        <v>1960000</v>
      </c>
      <c r="E55" s="109" t="s">
        <v>46</v>
      </c>
      <c r="F55" s="110">
        <v>1960000</v>
      </c>
      <c r="G55" s="50"/>
    </row>
    <row r="56" spans="1:7" x14ac:dyDescent="0.25">
      <c r="A56" s="48" t="s">
        <v>183</v>
      </c>
      <c r="B56" s="49" t="s">
        <v>165</v>
      </c>
      <c r="C56" s="108" t="s">
        <v>240</v>
      </c>
      <c r="D56" s="109">
        <v>1960000</v>
      </c>
      <c r="E56" s="109" t="s">
        <v>46</v>
      </c>
      <c r="F56" s="110">
        <v>1960000</v>
      </c>
      <c r="G56" s="50"/>
    </row>
    <row r="57" spans="1:7" x14ac:dyDescent="0.25">
      <c r="A57" s="48" t="s">
        <v>241</v>
      </c>
      <c r="B57" s="49" t="s">
        <v>165</v>
      </c>
      <c r="C57" s="108" t="s">
        <v>242</v>
      </c>
      <c r="D57" s="109">
        <v>100000</v>
      </c>
      <c r="E57" s="109" t="s">
        <v>46</v>
      </c>
      <c r="F57" s="110">
        <v>100000</v>
      </c>
      <c r="G57" s="50"/>
    </row>
    <row r="58" spans="1:7" ht="34.5" x14ac:dyDescent="0.25">
      <c r="A58" s="48" t="s">
        <v>243</v>
      </c>
      <c r="B58" s="49" t="s">
        <v>165</v>
      </c>
      <c r="C58" s="108" t="s">
        <v>244</v>
      </c>
      <c r="D58" s="109">
        <v>100000</v>
      </c>
      <c r="E58" s="109" t="s">
        <v>46</v>
      </c>
      <c r="F58" s="110">
        <v>100000</v>
      </c>
      <c r="G58" s="50"/>
    </row>
    <row r="59" spans="1:7" ht="23.25" x14ac:dyDescent="0.25">
      <c r="A59" s="48" t="s">
        <v>181</v>
      </c>
      <c r="B59" s="49" t="s">
        <v>165</v>
      </c>
      <c r="C59" s="108" t="s">
        <v>245</v>
      </c>
      <c r="D59" s="109">
        <v>100000</v>
      </c>
      <c r="E59" s="109" t="s">
        <v>46</v>
      </c>
      <c r="F59" s="110">
        <v>100000</v>
      </c>
      <c r="G59" s="50"/>
    </row>
    <row r="60" spans="1:7" x14ac:dyDescent="0.25">
      <c r="A60" s="48" t="s">
        <v>183</v>
      </c>
      <c r="B60" s="49" t="s">
        <v>165</v>
      </c>
      <c r="C60" s="108" t="s">
        <v>246</v>
      </c>
      <c r="D60" s="109">
        <v>100000</v>
      </c>
      <c r="E60" s="109" t="s">
        <v>46</v>
      </c>
      <c r="F60" s="110">
        <v>100000</v>
      </c>
      <c r="G60" s="50"/>
    </row>
    <row r="61" spans="1:7" x14ac:dyDescent="0.25">
      <c r="A61" s="48" t="s">
        <v>247</v>
      </c>
      <c r="B61" s="49" t="s">
        <v>165</v>
      </c>
      <c r="C61" s="108" t="s">
        <v>248</v>
      </c>
      <c r="D61" s="109">
        <v>2178211.4300000002</v>
      </c>
      <c r="E61" s="109">
        <v>124991.51</v>
      </c>
      <c r="F61" s="110">
        <v>2053219.92</v>
      </c>
      <c r="G61" s="50"/>
    </row>
    <row r="62" spans="1:7" x14ac:dyDescent="0.25">
      <c r="A62" s="48" t="s">
        <v>249</v>
      </c>
      <c r="B62" s="49" t="s">
        <v>165</v>
      </c>
      <c r="C62" s="108" t="s">
        <v>250</v>
      </c>
      <c r="D62" s="109">
        <v>15000</v>
      </c>
      <c r="E62" s="109">
        <v>2118.4499999999998</v>
      </c>
      <c r="F62" s="110">
        <v>12881.55</v>
      </c>
      <c r="G62" s="50"/>
    </row>
    <row r="63" spans="1:7" ht="34.5" x14ac:dyDescent="0.25">
      <c r="A63" s="48" t="s">
        <v>251</v>
      </c>
      <c r="B63" s="49" t="s">
        <v>165</v>
      </c>
      <c r="C63" s="108" t="s">
        <v>252</v>
      </c>
      <c r="D63" s="109">
        <v>15000</v>
      </c>
      <c r="E63" s="109">
        <v>2118.4499999999998</v>
      </c>
      <c r="F63" s="110">
        <v>12881.55</v>
      </c>
      <c r="G63" s="50"/>
    </row>
    <row r="64" spans="1:7" ht="23.25" hidden="1" x14ac:dyDescent="0.25">
      <c r="A64" s="48" t="s">
        <v>181</v>
      </c>
      <c r="B64" s="49" t="s">
        <v>165</v>
      </c>
      <c r="C64" s="108" t="s">
        <v>253</v>
      </c>
      <c r="D64" s="109">
        <v>15000</v>
      </c>
      <c r="E64" s="109">
        <v>2118.4499999999998</v>
      </c>
      <c r="F64" s="110">
        <v>12881.55</v>
      </c>
      <c r="G64" s="50"/>
    </row>
    <row r="65" spans="1:7" x14ac:dyDescent="0.25">
      <c r="A65" s="48" t="s">
        <v>183</v>
      </c>
      <c r="B65" s="49" t="s">
        <v>165</v>
      </c>
      <c r="C65" s="108" t="s">
        <v>254</v>
      </c>
      <c r="D65" s="109">
        <v>15000</v>
      </c>
      <c r="E65" s="109">
        <v>2118.4499999999998</v>
      </c>
      <c r="F65" s="110">
        <v>12881.55</v>
      </c>
      <c r="G65" s="50"/>
    </row>
    <row r="66" spans="1:7" x14ac:dyDescent="0.25">
      <c r="A66" s="48" t="s">
        <v>255</v>
      </c>
      <c r="B66" s="49" t="s">
        <v>165</v>
      </c>
      <c r="C66" s="108" t="s">
        <v>256</v>
      </c>
      <c r="D66" s="109">
        <v>100000</v>
      </c>
      <c r="E66" s="109" t="s">
        <v>46</v>
      </c>
      <c r="F66" s="110">
        <v>100000</v>
      </c>
      <c r="G66" s="50"/>
    </row>
    <row r="67" spans="1:7" ht="23.25" x14ac:dyDescent="0.25">
      <c r="A67" s="48" t="s">
        <v>257</v>
      </c>
      <c r="B67" s="49" t="s">
        <v>165</v>
      </c>
      <c r="C67" s="108" t="s">
        <v>258</v>
      </c>
      <c r="D67" s="109">
        <v>100000</v>
      </c>
      <c r="E67" s="109" t="s">
        <v>46</v>
      </c>
      <c r="F67" s="110">
        <v>100000</v>
      </c>
      <c r="G67" s="50"/>
    </row>
    <row r="68" spans="1:7" ht="23.25" hidden="1" x14ac:dyDescent="0.25">
      <c r="A68" s="48" t="s">
        <v>181</v>
      </c>
      <c r="B68" s="49" t="s">
        <v>165</v>
      </c>
      <c r="C68" s="108" t="s">
        <v>259</v>
      </c>
      <c r="D68" s="109">
        <v>100000</v>
      </c>
      <c r="E68" s="109" t="s">
        <v>46</v>
      </c>
      <c r="F68" s="110">
        <v>100000</v>
      </c>
      <c r="G68" s="50"/>
    </row>
    <row r="69" spans="1:7" x14ac:dyDescent="0.25">
      <c r="A69" s="48" t="s">
        <v>183</v>
      </c>
      <c r="B69" s="49" t="s">
        <v>165</v>
      </c>
      <c r="C69" s="108" t="s">
        <v>260</v>
      </c>
      <c r="D69" s="109">
        <v>100000</v>
      </c>
      <c r="E69" s="109" t="s">
        <v>46</v>
      </c>
      <c r="F69" s="110">
        <v>100000</v>
      </c>
      <c r="G69" s="50"/>
    </row>
    <row r="70" spans="1:7" x14ac:dyDescent="0.25">
      <c r="A70" s="48" t="s">
        <v>261</v>
      </c>
      <c r="B70" s="49" t="s">
        <v>165</v>
      </c>
      <c r="C70" s="108" t="s">
        <v>262</v>
      </c>
      <c r="D70" s="109">
        <v>2063211.43</v>
      </c>
      <c r="E70" s="109">
        <v>122873.06</v>
      </c>
      <c r="F70" s="110">
        <v>1940338.37</v>
      </c>
      <c r="G70" s="50"/>
    </row>
    <row r="71" spans="1:7" ht="34.5" x14ac:dyDescent="0.25">
      <c r="A71" s="48" t="s">
        <v>263</v>
      </c>
      <c r="B71" s="49" t="s">
        <v>165</v>
      </c>
      <c r="C71" s="108" t="s">
        <v>264</v>
      </c>
      <c r="D71" s="109">
        <v>61370</v>
      </c>
      <c r="E71" s="109">
        <v>60948.95</v>
      </c>
      <c r="F71" s="110">
        <v>421.05</v>
      </c>
      <c r="G71" s="50"/>
    </row>
    <row r="72" spans="1:7" ht="23.25" hidden="1" x14ac:dyDescent="0.25">
      <c r="A72" s="48" t="s">
        <v>181</v>
      </c>
      <c r="B72" s="49" t="s">
        <v>165</v>
      </c>
      <c r="C72" s="108" t="s">
        <v>265</v>
      </c>
      <c r="D72" s="109">
        <v>61370</v>
      </c>
      <c r="E72" s="109">
        <v>60948.95</v>
      </c>
      <c r="F72" s="110">
        <v>421.05</v>
      </c>
      <c r="G72" s="50"/>
    </row>
    <row r="73" spans="1:7" x14ac:dyDescent="0.25">
      <c r="A73" s="48" t="s">
        <v>183</v>
      </c>
      <c r="B73" s="49" t="s">
        <v>165</v>
      </c>
      <c r="C73" s="108" t="s">
        <v>266</v>
      </c>
      <c r="D73" s="109">
        <v>61370</v>
      </c>
      <c r="E73" s="109">
        <v>60948.95</v>
      </c>
      <c r="F73" s="110">
        <v>421.05</v>
      </c>
      <c r="G73" s="50"/>
    </row>
    <row r="74" spans="1:7" ht="23.25" x14ac:dyDescent="0.25">
      <c r="A74" s="48" t="s">
        <v>267</v>
      </c>
      <c r="B74" s="49" t="s">
        <v>165</v>
      </c>
      <c r="C74" s="108" t="s">
        <v>268</v>
      </c>
      <c r="D74" s="109">
        <v>21494.2</v>
      </c>
      <c r="E74" s="109">
        <v>832.5</v>
      </c>
      <c r="F74" s="110">
        <v>20661.7</v>
      </c>
      <c r="G74" s="50"/>
    </row>
    <row r="75" spans="1:7" ht="23.25" hidden="1" x14ac:dyDescent="0.25">
      <c r="A75" s="48" t="s">
        <v>181</v>
      </c>
      <c r="B75" s="49" t="s">
        <v>165</v>
      </c>
      <c r="C75" s="108" t="s">
        <v>269</v>
      </c>
      <c r="D75" s="109">
        <v>21494.2</v>
      </c>
      <c r="E75" s="109">
        <v>832.5</v>
      </c>
      <c r="F75" s="110">
        <v>20661.7</v>
      </c>
      <c r="G75" s="50"/>
    </row>
    <row r="76" spans="1:7" x14ac:dyDescent="0.25">
      <c r="A76" s="48" t="s">
        <v>183</v>
      </c>
      <c r="B76" s="49" t="s">
        <v>165</v>
      </c>
      <c r="C76" s="108" t="s">
        <v>270</v>
      </c>
      <c r="D76" s="109">
        <v>21494.2</v>
      </c>
      <c r="E76" s="109">
        <v>832.5</v>
      </c>
      <c r="F76" s="110">
        <v>20661.7</v>
      </c>
      <c r="G76" s="50"/>
    </row>
    <row r="77" spans="1:7" ht="57" x14ac:dyDescent="0.25">
      <c r="A77" s="48" t="s">
        <v>271</v>
      </c>
      <c r="B77" s="49" t="s">
        <v>165</v>
      </c>
      <c r="C77" s="108" t="s">
        <v>272</v>
      </c>
      <c r="D77" s="109">
        <v>59000</v>
      </c>
      <c r="E77" s="109">
        <v>44490.89</v>
      </c>
      <c r="F77" s="110">
        <v>14509.11</v>
      </c>
      <c r="G77" s="50"/>
    </row>
    <row r="78" spans="1:7" ht="23.25" x14ac:dyDescent="0.25">
      <c r="A78" s="48" t="s">
        <v>181</v>
      </c>
      <c r="B78" s="49" t="s">
        <v>165</v>
      </c>
      <c r="C78" s="108" t="s">
        <v>273</v>
      </c>
      <c r="D78" s="109">
        <v>59000</v>
      </c>
      <c r="E78" s="109">
        <v>44490.89</v>
      </c>
      <c r="F78" s="110">
        <v>14509.11</v>
      </c>
      <c r="G78" s="50"/>
    </row>
    <row r="79" spans="1:7" x14ac:dyDescent="0.25">
      <c r="A79" s="48" t="s">
        <v>183</v>
      </c>
      <c r="B79" s="49" t="s">
        <v>165</v>
      </c>
      <c r="C79" s="108" t="s">
        <v>274</v>
      </c>
      <c r="D79" s="109">
        <v>59000</v>
      </c>
      <c r="E79" s="109">
        <v>44490.89</v>
      </c>
      <c r="F79" s="110">
        <v>14509.11</v>
      </c>
      <c r="G79" s="50"/>
    </row>
    <row r="80" spans="1:7" ht="45.75" x14ac:dyDescent="0.25">
      <c r="A80" s="48" t="s">
        <v>275</v>
      </c>
      <c r="B80" s="49" t="s">
        <v>165</v>
      </c>
      <c r="C80" s="108" t="s">
        <v>276</v>
      </c>
      <c r="D80" s="109">
        <v>140000</v>
      </c>
      <c r="E80" s="109">
        <v>16600.72</v>
      </c>
      <c r="F80" s="110">
        <v>123399.28</v>
      </c>
      <c r="G80" s="50"/>
    </row>
    <row r="81" spans="1:7" ht="23.25" hidden="1" x14ac:dyDescent="0.25">
      <c r="A81" s="48" t="s">
        <v>181</v>
      </c>
      <c r="B81" s="49" t="s">
        <v>165</v>
      </c>
      <c r="C81" s="108" t="s">
        <v>277</v>
      </c>
      <c r="D81" s="109">
        <v>140000</v>
      </c>
      <c r="E81" s="109">
        <v>16600.72</v>
      </c>
      <c r="F81" s="110">
        <v>123399.28</v>
      </c>
      <c r="G81" s="50"/>
    </row>
    <row r="82" spans="1:7" x14ac:dyDescent="0.25">
      <c r="A82" s="48" t="s">
        <v>185</v>
      </c>
      <c r="B82" s="49" t="s">
        <v>165</v>
      </c>
      <c r="C82" s="108" t="s">
        <v>278</v>
      </c>
      <c r="D82" s="109">
        <v>140000</v>
      </c>
      <c r="E82" s="109">
        <v>16600.72</v>
      </c>
      <c r="F82" s="110">
        <v>123399.28</v>
      </c>
      <c r="G82" s="50"/>
    </row>
    <row r="83" spans="1:7" ht="57" x14ac:dyDescent="0.25">
      <c r="A83" s="48" t="s">
        <v>279</v>
      </c>
      <c r="B83" s="49" t="s">
        <v>165</v>
      </c>
      <c r="C83" s="108" t="s">
        <v>280</v>
      </c>
      <c r="D83" s="109">
        <v>1552841.43</v>
      </c>
      <c r="E83" s="109" t="s">
        <v>46</v>
      </c>
      <c r="F83" s="110">
        <v>1552841.43</v>
      </c>
      <c r="G83" s="50"/>
    </row>
    <row r="84" spans="1:7" ht="23.25" x14ac:dyDescent="0.25">
      <c r="A84" s="48" t="s">
        <v>181</v>
      </c>
      <c r="B84" s="49" t="s">
        <v>165</v>
      </c>
      <c r="C84" s="108" t="s">
        <v>281</v>
      </c>
      <c r="D84" s="109">
        <v>1552841.43</v>
      </c>
      <c r="E84" s="109" t="s">
        <v>46</v>
      </c>
      <c r="F84" s="110">
        <v>1552841.43</v>
      </c>
      <c r="G84" s="50"/>
    </row>
    <row r="85" spans="1:7" x14ac:dyDescent="0.25">
      <c r="A85" s="48" t="s">
        <v>183</v>
      </c>
      <c r="B85" s="49" t="s">
        <v>165</v>
      </c>
      <c r="C85" s="108" t="s">
        <v>282</v>
      </c>
      <c r="D85" s="109">
        <v>1552841.43</v>
      </c>
      <c r="E85" s="109" t="s">
        <v>46</v>
      </c>
      <c r="F85" s="110">
        <v>1552841.43</v>
      </c>
      <c r="G85" s="50"/>
    </row>
    <row r="86" spans="1:7" x14ac:dyDescent="0.25">
      <c r="A86" s="48" t="s">
        <v>261</v>
      </c>
      <c r="B86" s="49" t="s">
        <v>165</v>
      </c>
      <c r="C86" s="108" t="s">
        <v>283</v>
      </c>
      <c r="D86" s="109">
        <v>228505.8</v>
      </c>
      <c r="E86" s="109" t="s">
        <v>46</v>
      </c>
      <c r="F86" s="110">
        <v>228505.8</v>
      </c>
      <c r="G86" s="50"/>
    </row>
    <row r="87" spans="1:7" ht="23.25" hidden="1" x14ac:dyDescent="0.25">
      <c r="A87" s="48" t="s">
        <v>181</v>
      </c>
      <c r="B87" s="49" t="s">
        <v>165</v>
      </c>
      <c r="C87" s="108" t="s">
        <v>284</v>
      </c>
      <c r="D87" s="109">
        <v>228505.8</v>
      </c>
      <c r="E87" s="109" t="s">
        <v>46</v>
      </c>
      <c r="F87" s="110">
        <v>228505.8</v>
      </c>
      <c r="G87" s="50"/>
    </row>
    <row r="88" spans="1:7" x14ac:dyDescent="0.25">
      <c r="A88" s="48" t="s">
        <v>183</v>
      </c>
      <c r="B88" s="49" t="s">
        <v>165</v>
      </c>
      <c r="C88" s="108" t="s">
        <v>285</v>
      </c>
      <c r="D88" s="109">
        <v>228505.8</v>
      </c>
      <c r="E88" s="109" t="s">
        <v>46</v>
      </c>
      <c r="F88" s="110">
        <v>228505.8</v>
      </c>
      <c r="G88" s="50"/>
    </row>
    <row r="89" spans="1:7" x14ac:dyDescent="0.25">
      <c r="A89" s="48" t="s">
        <v>286</v>
      </c>
      <c r="B89" s="49" t="s">
        <v>165</v>
      </c>
      <c r="C89" s="108" t="s">
        <v>287</v>
      </c>
      <c r="D89" s="109">
        <v>3643500</v>
      </c>
      <c r="E89" s="109">
        <v>525944.27</v>
      </c>
      <c r="F89" s="110">
        <v>3117555.73</v>
      </c>
      <c r="G89" s="50"/>
    </row>
    <row r="90" spans="1:7" x14ac:dyDescent="0.25">
      <c r="A90" s="48" t="s">
        <v>288</v>
      </c>
      <c r="B90" s="49" t="s">
        <v>165</v>
      </c>
      <c r="C90" s="108" t="s">
        <v>289</v>
      </c>
      <c r="D90" s="109">
        <v>3643500</v>
      </c>
      <c r="E90" s="109">
        <v>525944.27</v>
      </c>
      <c r="F90" s="110">
        <v>3117555.73</v>
      </c>
      <c r="G90" s="50"/>
    </row>
    <row r="91" spans="1:7" ht="45.75" x14ac:dyDescent="0.25">
      <c r="A91" s="48" t="s">
        <v>290</v>
      </c>
      <c r="B91" s="49" t="s">
        <v>165</v>
      </c>
      <c r="C91" s="108" t="s">
        <v>291</v>
      </c>
      <c r="D91" s="109">
        <v>3635500</v>
      </c>
      <c r="E91" s="109">
        <v>525944.27</v>
      </c>
      <c r="F91" s="110">
        <v>3109555.73</v>
      </c>
      <c r="G91" s="50"/>
    </row>
    <row r="92" spans="1:7" ht="45.75" x14ac:dyDescent="0.25">
      <c r="A92" s="48" t="s">
        <v>171</v>
      </c>
      <c r="B92" s="49" t="s">
        <v>165</v>
      </c>
      <c r="C92" s="108" t="s">
        <v>292</v>
      </c>
      <c r="D92" s="109">
        <v>2211000</v>
      </c>
      <c r="E92" s="109">
        <v>362782.3</v>
      </c>
      <c r="F92" s="110">
        <v>1848217.7</v>
      </c>
      <c r="G92" s="50"/>
    </row>
    <row r="93" spans="1:7" x14ac:dyDescent="0.25">
      <c r="A93" s="48" t="s">
        <v>293</v>
      </c>
      <c r="B93" s="49" t="s">
        <v>165</v>
      </c>
      <c r="C93" s="108" t="s">
        <v>294</v>
      </c>
      <c r="D93" s="109">
        <v>1700000</v>
      </c>
      <c r="E93" s="109">
        <v>278634.64</v>
      </c>
      <c r="F93" s="110">
        <v>1421365.36</v>
      </c>
      <c r="G93" s="50"/>
    </row>
    <row r="94" spans="1:7" ht="23.25" x14ac:dyDescent="0.25">
      <c r="A94" s="48" t="s">
        <v>295</v>
      </c>
      <c r="B94" s="49" t="s">
        <v>165</v>
      </c>
      <c r="C94" s="108" t="s">
        <v>296</v>
      </c>
      <c r="D94" s="109">
        <v>1000</v>
      </c>
      <c r="E94" s="109" t="s">
        <v>46</v>
      </c>
      <c r="F94" s="110">
        <v>1000</v>
      </c>
      <c r="G94" s="50"/>
    </row>
    <row r="95" spans="1:7" ht="34.5" x14ac:dyDescent="0.25">
      <c r="A95" s="48" t="s">
        <v>297</v>
      </c>
      <c r="B95" s="49" t="s">
        <v>165</v>
      </c>
      <c r="C95" s="108" t="s">
        <v>298</v>
      </c>
      <c r="D95" s="109">
        <v>510000</v>
      </c>
      <c r="E95" s="109">
        <v>84147.66</v>
      </c>
      <c r="F95" s="110">
        <v>425852.34</v>
      </c>
      <c r="G95" s="50"/>
    </row>
    <row r="96" spans="1:7" ht="23.25" x14ac:dyDescent="0.25">
      <c r="A96" s="48" t="s">
        <v>181</v>
      </c>
      <c r="B96" s="49" t="s">
        <v>165</v>
      </c>
      <c r="C96" s="108" t="s">
        <v>299</v>
      </c>
      <c r="D96" s="109">
        <v>1423500</v>
      </c>
      <c r="E96" s="109">
        <v>163161.97</v>
      </c>
      <c r="F96" s="110">
        <v>1260338.03</v>
      </c>
      <c r="G96" s="50"/>
    </row>
    <row r="97" spans="1:7" ht="23.25" x14ac:dyDescent="0.25">
      <c r="A97" s="48" t="s">
        <v>300</v>
      </c>
      <c r="B97" s="49" t="s">
        <v>165</v>
      </c>
      <c r="C97" s="108" t="s">
        <v>301</v>
      </c>
      <c r="D97" s="109">
        <v>623500</v>
      </c>
      <c r="E97" s="109" t="s">
        <v>46</v>
      </c>
      <c r="F97" s="110">
        <v>623500</v>
      </c>
      <c r="G97" s="50"/>
    </row>
    <row r="98" spans="1:7" x14ac:dyDescent="0.25">
      <c r="A98" s="48" t="s">
        <v>183</v>
      </c>
      <c r="B98" s="49" t="s">
        <v>165</v>
      </c>
      <c r="C98" s="108" t="s">
        <v>302</v>
      </c>
      <c r="D98" s="109">
        <v>300000</v>
      </c>
      <c r="E98" s="109">
        <v>61598.65</v>
      </c>
      <c r="F98" s="110">
        <v>238401.35</v>
      </c>
      <c r="G98" s="50"/>
    </row>
    <row r="99" spans="1:7" x14ac:dyDescent="0.25">
      <c r="A99" s="48" t="s">
        <v>185</v>
      </c>
      <c r="B99" s="49" t="s">
        <v>165</v>
      </c>
      <c r="C99" s="108" t="s">
        <v>303</v>
      </c>
      <c r="D99" s="109">
        <v>500000</v>
      </c>
      <c r="E99" s="109">
        <v>101563.32</v>
      </c>
      <c r="F99" s="110">
        <v>398436.68</v>
      </c>
      <c r="G99" s="50"/>
    </row>
    <row r="100" spans="1:7" x14ac:dyDescent="0.25">
      <c r="A100" s="48" t="s">
        <v>202</v>
      </c>
      <c r="B100" s="49" t="s">
        <v>165</v>
      </c>
      <c r="C100" s="108" t="s">
        <v>304</v>
      </c>
      <c r="D100" s="109">
        <v>1000</v>
      </c>
      <c r="E100" s="109" t="s">
        <v>46</v>
      </c>
      <c r="F100" s="110">
        <v>1000</v>
      </c>
      <c r="G100" s="50"/>
    </row>
    <row r="101" spans="1:7" x14ac:dyDescent="0.25">
      <c r="A101" s="48" t="s">
        <v>208</v>
      </c>
      <c r="B101" s="49" t="s">
        <v>165</v>
      </c>
      <c r="C101" s="108" t="s">
        <v>305</v>
      </c>
      <c r="D101" s="109">
        <v>1000</v>
      </c>
      <c r="E101" s="109" t="s">
        <v>46</v>
      </c>
      <c r="F101" s="110">
        <v>1000</v>
      </c>
      <c r="G101" s="50"/>
    </row>
    <row r="102" spans="1:7" ht="45.75" x14ac:dyDescent="0.25">
      <c r="A102" s="48" t="s">
        <v>306</v>
      </c>
      <c r="B102" s="49" t="s">
        <v>165</v>
      </c>
      <c r="C102" s="108" t="s">
        <v>307</v>
      </c>
      <c r="D102" s="109">
        <v>8000</v>
      </c>
      <c r="E102" s="109" t="s">
        <v>46</v>
      </c>
      <c r="F102" s="110">
        <v>8000</v>
      </c>
      <c r="G102" s="50"/>
    </row>
    <row r="103" spans="1:7" ht="23.25" hidden="1" x14ac:dyDescent="0.25">
      <c r="A103" s="48" t="s">
        <v>181</v>
      </c>
      <c r="B103" s="49" t="s">
        <v>165</v>
      </c>
      <c r="C103" s="108" t="s">
        <v>308</v>
      </c>
      <c r="D103" s="109">
        <v>8000</v>
      </c>
      <c r="E103" s="109" t="s">
        <v>46</v>
      </c>
      <c r="F103" s="110">
        <v>8000</v>
      </c>
      <c r="G103" s="50"/>
    </row>
    <row r="104" spans="1:7" x14ac:dyDescent="0.25">
      <c r="A104" s="48" t="s">
        <v>183</v>
      </c>
      <c r="B104" s="49" t="s">
        <v>165</v>
      </c>
      <c r="C104" s="108" t="s">
        <v>309</v>
      </c>
      <c r="D104" s="109">
        <v>8000</v>
      </c>
      <c r="E104" s="109" t="s">
        <v>46</v>
      </c>
      <c r="F104" s="110">
        <v>8000</v>
      </c>
      <c r="G104" s="50"/>
    </row>
    <row r="105" spans="1:7" x14ac:dyDescent="0.25">
      <c r="A105" s="48" t="s">
        <v>310</v>
      </c>
      <c r="B105" s="49" t="s">
        <v>165</v>
      </c>
      <c r="C105" s="108" t="s">
        <v>311</v>
      </c>
      <c r="D105" s="109">
        <v>100000</v>
      </c>
      <c r="E105" s="109">
        <v>12816.22</v>
      </c>
      <c r="F105" s="110">
        <v>87183.78</v>
      </c>
      <c r="G105" s="50"/>
    </row>
    <row r="106" spans="1:7" x14ac:dyDescent="0.25">
      <c r="A106" s="48" t="s">
        <v>312</v>
      </c>
      <c r="B106" s="49" t="s">
        <v>165</v>
      </c>
      <c r="C106" s="108" t="s">
        <v>313</v>
      </c>
      <c r="D106" s="109">
        <v>100000</v>
      </c>
      <c r="E106" s="109">
        <v>12816.22</v>
      </c>
      <c r="F106" s="110">
        <v>87183.78</v>
      </c>
      <c r="G106" s="50"/>
    </row>
    <row r="107" spans="1:7" ht="45.75" x14ac:dyDescent="0.25">
      <c r="A107" s="48" t="s">
        <v>314</v>
      </c>
      <c r="B107" s="49" t="s">
        <v>165</v>
      </c>
      <c r="C107" s="108" t="s">
        <v>315</v>
      </c>
      <c r="D107" s="109">
        <v>100000</v>
      </c>
      <c r="E107" s="109">
        <v>12816.22</v>
      </c>
      <c r="F107" s="110">
        <v>87183.78</v>
      </c>
      <c r="G107" s="53"/>
    </row>
    <row r="108" spans="1:7" hidden="1" x14ac:dyDescent="0.25">
      <c r="A108" s="48" t="s">
        <v>316</v>
      </c>
      <c r="B108" s="49" t="s">
        <v>165</v>
      </c>
      <c r="C108" s="108" t="s">
        <v>317</v>
      </c>
      <c r="D108" s="109">
        <v>100000</v>
      </c>
      <c r="E108" s="109">
        <v>12816.22</v>
      </c>
      <c r="F108" s="110">
        <v>87183.78</v>
      </c>
      <c r="G108" s="15"/>
    </row>
    <row r="109" spans="1:7" x14ac:dyDescent="0.25">
      <c r="A109" s="48" t="s">
        <v>318</v>
      </c>
      <c r="B109" s="49" t="s">
        <v>165</v>
      </c>
      <c r="C109" s="108" t="s">
        <v>319</v>
      </c>
      <c r="D109" s="109">
        <v>100000</v>
      </c>
      <c r="E109" s="109">
        <v>12816.22</v>
      </c>
      <c r="F109" s="110">
        <v>87183.78</v>
      </c>
    </row>
    <row r="110" spans="1:7" ht="24" customHeight="1" x14ac:dyDescent="0.25">
      <c r="A110" s="51" t="s">
        <v>320</v>
      </c>
      <c r="B110" s="52" t="s">
        <v>321</v>
      </c>
      <c r="C110" s="111" t="s">
        <v>34</v>
      </c>
      <c r="D110" s="112" t="s">
        <v>46</v>
      </c>
      <c r="E110" s="112">
        <v>1443475.1</v>
      </c>
      <c r="F110" s="113" t="s">
        <v>34</v>
      </c>
    </row>
    <row r="111" spans="1:7" ht="15" customHeight="1" x14ac:dyDescent="0.25">
      <c r="A111" s="54"/>
      <c r="B111" s="55"/>
      <c r="C111" s="55"/>
      <c r="D111" s="55"/>
      <c r="E111" s="55"/>
      <c r="F111" s="5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view="pageBreakPreview" topLeftCell="A10" zoomScaleNormal="100" zoomScaleSheetLayoutView="100" workbookViewId="0">
      <selection activeCell="E17" sqref="E17"/>
    </sheetView>
  </sheetViews>
  <sheetFormatPr defaultRowHeight="15" x14ac:dyDescent="0.25"/>
  <cols>
    <col min="1" max="1" width="50.7109375" style="1" customWidth="1"/>
    <col min="2" max="2" width="7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39" t="s">
        <v>322</v>
      </c>
      <c r="G1" s="15"/>
    </row>
    <row r="2" spans="1:7" ht="14.1" customHeight="1" x14ac:dyDescent="0.25">
      <c r="A2" s="127" t="s">
        <v>323</v>
      </c>
      <c r="B2" s="128"/>
      <c r="C2" s="128"/>
      <c r="D2" s="128"/>
      <c r="E2" s="128"/>
      <c r="F2" s="128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35" t="s">
        <v>23</v>
      </c>
      <c r="B4" s="135" t="s">
        <v>24</v>
      </c>
      <c r="C4" s="135" t="s">
        <v>324</v>
      </c>
      <c r="D4" s="135" t="s">
        <v>26</v>
      </c>
      <c r="E4" s="135" t="s">
        <v>27</v>
      </c>
      <c r="F4" s="135" t="s">
        <v>28</v>
      </c>
      <c r="G4" s="15"/>
    </row>
    <row r="5" spans="1:7" ht="12" customHeight="1" x14ac:dyDescent="0.25">
      <c r="A5" s="136"/>
      <c r="B5" s="136"/>
      <c r="C5" s="136"/>
      <c r="D5" s="136"/>
      <c r="E5" s="136"/>
      <c r="F5" s="136"/>
      <c r="G5" s="15"/>
    </row>
    <row r="6" spans="1:7" ht="12" customHeight="1" x14ac:dyDescent="0.25">
      <c r="A6" s="136"/>
      <c r="B6" s="136"/>
      <c r="C6" s="136"/>
      <c r="D6" s="136"/>
      <c r="E6" s="136"/>
      <c r="F6" s="136"/>
      <c r="G6" s="15"/>
    </row>
    <row r="7" spans="1:7" ht="11.25" customHeight="1" x14ac:dyDescent="0.25">
      <c r="A7" s="136"/>
      <c r="B7" s="136"/>
      <c r="C7" s="136"/>
      <c r="D7" s="136"/>
      <c r="E7" s="136"/>
      <c r="F7" s="136"/>
      <c r="G7" s="15"/>
    </row>
    <row r="8" spans="1:7" ht="10.5" customHeight="1" x14ac:dyDescent="0.25">
      <c r="A8" s="136"/>
      <c r="B8" s="136"/>
      <c r="C8" s="136"/>
      <c r="D8" s="136"/>
      <c r="E8" s="136"/>
      <c r="F8" s="136"/>
      <c r="G8" s="15"/>
    </row>
    <row r="9" spans="1:7" ht="12" customHeight="1" x14ac:dyDescent="0.25">
      <c r="A9" s="30">
        <v>1</v>
      </c>
      <c r="B9" s="31">
        <v>2</v>
      </c>
      <c r="C9" s="41">
        <v>3</v>
      </c>
      <c r="D9" s="42" t="s">
        <v>29</v>
      </c>
      <c r="E9" s="42" t="s">
        <v>30</v>
      </c>
      <c r="F9" s="42" t="s">
        <v>31</v>
      </c>
      <c r="G9" s="15"/>
    </row>
    <row r="10" spans="1:7" ht="18" customHeight="1" x14ac:dyDescent="0.25">
      <c r="A10" s="51" t="s">
        <v>325</v>
      </c>
      <c r="B10" s="66">
        <v>500</v>
      </c>
      <c r="C10" s="114" t="s">
        <v>34</v>
      </c>
      <c r="D10" s="99" t="s">
        <v>46</v>
      </c>
      <c r="E10" s="99">
        <v>-1443465.1</v>
      </c>
      <c r="F10" s="45" t="s">
        <v>46</v>
      </c>
      <c r="G10" s="15"/>
    </row>
    <row r="11" spans="1:7" ht="12" customHeight="1" x14ac:dyDescent="0.25">
      <c r="A11" s="67" t="s">
        <v>35</v>
      </c>
      <c r="B11" s="68"/>
      <c r="C11" s="115"/>
      <c r="D11" s="116"/>
      <c r="E11" s="116"/>
      <c r="F11" s="69"/>
      <c r="G11" s="15"/>
    </row>
    <row r="12" spans="1:7" ht="18" customHeight="1" x14ac:dyDescent="0.25">
      <c r="A12" s="70" t="s">
        <v>326</v>
      </c>
      <c r="B12" s="68">
        <v>520</v>
      </c>
      <c r="C12" s="115" t="s">
        <v>34</v>
      </c>
      <c r="D12" s="117" t="s">
        <v>46</v>
      </c>
      <c r="E12" s="117" t="s">
        <v>46</v>
      </c>
      <c r="F12" s="71" t="s">
        <v>46</v>
      </c>
      <c r="G12" s="15"/>
    </row>
    <row r="13" spans="1:7" ht="12" customHeight="1" x14ac:dyDescent="0.25">
      <c r="A13" s="72" t="s">
        <v>327</v>
      </c>
      <c r="B13" s="68"/>
      <c r="C13" s="115"/>
      <c r="D13" s="116"/>
      <c r="E13" s="116"/>
      <c r="F13" s="69"/>
      <c r="G13" s="15"/>
    </row>
    <row r="14" spans="1:7" ht="14.1" customHeight="1" x14ac:dyDescent="0.25">
      <c r="A14" s="73" t="s">
        <v>328</v>
      </c>
      <c r="B14" s="68">
        <v>620</v>
      </c>
      <c r="C14" s="115" t="s">
        <v>34</v>
      </c>
      <c r="D14" s="117" t="s">
        <v>46</v>
      </c>
      <c r="E14" s="117" t="s">
        <v>46</v>
      </c>
      <c r="F14" s="71" t="s">
        <v>46</v>
      </c>
      <c r="G14" s="15"/>
    </row>
    <row r="15" spans="1:7" ht="12.95" customHeight="1" x14ac:dyDescent="0.25">
      <c r="A15" s="74" t="s">
        <v>327</v>
      </c>
      <c r="B15" s="68"/>
      <c r="C15" s="115"/>
      <c r="D15" s="116"/>
      <c r="E15" s="116"/>
      <c r="F15" s="69"/>
      <c r="G15" s="15"/>
    </row>
    <row r="16" spans="1:7" ht="14.1" customHeight="1" x14ac:dyDescent="0.25">
      <c r="A16" s="75" t="s">
        <v>329</v>
      </c>
      <c r="B16" s="68">
        <v>700</v>
      </c>
      <c r="C16" s="115"/>
      <c r="D16" s="117" t="s">
        <v>46</v>
      </c>
      <c r="E16" s="117">
        <v>-1443465.1</v>
      </c>
      <c r="F16" s="71" t="s">
        <v>46</v>
      </c>
      <c r="G16" s="15"/>
    </row>
    <row r="17" spans="1:7" ht="23.25" x14ac:dyDescent="0.25">
      <c r="A17" s="76" t="s">
        <v>330</v>
      </c>
      <c r="B17" s="68">
        <v>700</v>
      </c>
      <c r="C17" s="115" t="s">
        <v>331</v>
      </c>
      <c r="D17" s="117" t="s">
        <v>46</v>
      </c>
      <c r="E17" s="117">
        <v>-1443465.1</v>
      </c>
      <c r="F17" s="71" t="s">
        <v>46</v>
      </c>
      <c r="G17" s="15"/>
    </row>
    <row r="18" spans="1:7" ht="14.1" customHeight="1" x14ac:dyDescent="0.25">
      <c r="A18" s="73" t="s">
        <v>332</v>
      </c>
      <c r="B18" s="68">
        <v>710</v>
      </c>
      <c r="C18" s="115"/>
      <c r="D18" s="117">
        <v>-15648430</v>
      </c>
      <c r="E18" s="117">
        <v>-3096990.38</v>
      </c>
      <c r="F18" s="77" t="s">
        <v>333</v>
      </c>
      <c r="G18" s="15"/>
    </row>
    <row r="19" spans="1:7" x14ac:dyDescent="0.25">
      <c r="A19" s="48" t="s">
        <v>334</v>
      </c>
      <c r="B19" s="68">
        <v>710</v>
      </c>
      <c r="C19" s="115" t="s">
        <v>335</v>
      </c>
      <c r="D19" s="117">
        <v>-15648430</v>
      </c>
      <c r="E19" s="117">
        <v>-3096990.38</v>
      </c>
      <c r="F19" s="77" t="s">
        <v>333</v>
      </c>
      <c r="G19" s="15"/>
    </row>
    <row r="20" spans="1:7" x14ac:dyDescent="0.25">
      <c r="A20" s="48" t="s">
        <v>336</v>
      </c>
      <c r="B20" s="68">
        <v>710</v>
      </c>
      <c r="C20" s="115" t="s">
        <v>337</v>
      </c>
      <c r="D20" s="117">
        <v>-15648430</v>
      </c>
      <c r="E20" s="117">
        <v>-3096990.38</v>
      </c>
      <c r="F20" s="77" t="s">
        <v>333</v>
      </c>
      <c r="G20" s="15"/>
    </row>
    <row r="21" spans="1:7" x14ac:dyDescent="0.25">
      <c r="A21" s="48" t="s">
        <v>338</v>
      </c>
      <c r="B21" s="68">
        <v>710</v>
      </c>
      <c r="C21" s="115" t="s">
        <v>339</v>
      </c>
      <c r="D21" s="117">
        <v>-15648430</v>
      </c>
      <c r="E21" s="117">
        <v>-3096990.38</v>
      </c>
      <c r="F21" s="77" t="s">
        <v>333</v>
      </c>
      <c r="G21" s="15"/>
    </row>
    <row r="22" spans="1:7" ht="23.25" x14ac:dyDescent="0.25">
      <c r="A22" s="48" t="s">
        <v>340</v>
      </c>
      <c r="B22" s="68">
        <v>710</v>
      </c>
      <c r="C22" s="115" t="s">
        <v>341</v>
      </c>
      <c r="D22" s="117">
        <v>-15648430</v>
      </c>
      <c r="E22" s="117">
        <v>-3096990.38</v>
      </c>
      <c r="F22" s="77" t="s">
        <v>333</v>
      </c>
      <c r="G22" s="15"/>
    </row>
    <row r="23" spans="1:7" ht="14.1" customHeight="1" x14ac:dyDescent="0.25">
      <c r="A23" s="73" t="s">
        <v>342</v>
      </c>
      <c r="B23" s="68">
        <v>720</v>
      </c>
      <c r="C23" s="115"/>
      <c r="D23" s="117">
        <v>15648430</v>
      </c>
      <c r="E23" s="117">
        <v>1653525.28</v>
      </c>
      <c r="F23" s="77" t="s">
        <v>333</v>
      </c>
      <c r="G23" s="15"/>
    </row>
    <row r="24" spans="1:7" x14ac:dyDescent="0.25">
      <c r="A24" s="48" t="s">
        <v>343</v>
      </c>
      <c r="B24" s="68">
        <v>720</v>
      </c>
      <c r="C24" s="118" t="s">
        <v>344</v>
      </c>
      <c r="D24" s="117">
        <v>15648430</v>
      </c>
      <c r="E24" s="117">
        <v>1653525.28</v>
      </c>
      <c r="F24" s="77" t="s">
        <v>333</v>
      </c>
      <c r="G24" s="15"/>
    </row>
    <row r="25" spans="1:7" x14ac:dyDescent="0.25">
      <c r="A25" s="48" t="s">
        <v>345</v>
      </c>
      <c r="B25" s="68">
        <v>720</v>
      </c>
      <c r="C25" s="118" t="s">
        <v>346</v>
      </c>
      <c r="D25" s="117">
        <v>15648430</v>
      </c>
      <c r="E25" s="117">
        <v>1653525.28</v>
      </c>
      <c r="F25" s="77" t="s">
        <v>333</v>
      </c>
      <c r="G25" s="15"/>
    </row>
    <row r="26" spans="1:7" x14ac:dyDescent="0.25">
      <c r="A26" s="48" t="s">
        <v>347</v>
      </c>
      <c r="B26" s="68">
        <v>720</v>
      </c>
      <c r="C26" s="118" t="s">
        <v>348</v>
      </c>
      <c r="D26" s="117">
        <v>15648430</v>
      </c>
      <c r="E26" s="117">
        <v>1653525.28</v>
      </c>
      <c r="F26" s="77" t="s">
        <v>333</v>
      </c>
      <c r="G26" s="15"/>
    </row>
    <row r="27" spans="1:7" ht="23.25" x14ac:dyDescent="0.25">
      <c r="A27" s="48" t="s">
        <v>349</v>
      </c>
      <c r="B27" s="68">
        <v>720</v>
      </c>
      <c r="C27" s="118" t="s">
        <v>350</v>
      </c>
      <c r="D27" s="117">
        <v>15648430</v>
      </c>
      <c r="E27" s="117">
        <v>1653525.28</v>
      </c>
      <c r="F27" s="77" t="s">
        <v>333</v>
      </c>
      <c r="G27" s="15"/>
    </row>
    <row r="28" spans="1:7" ht="10.5" customHeight="1" x14ac:dyDescent="0.25">
      <c r="A28" s="78"/>
      <c r="B28" s="79"/>
      <c r="C28" s="80"/>
      <c r="D28" s="81"/>
      <c r="E28" s="82"/>
      <c r="F28" s="82"/>
      <c r="G28" s="15"/>
    </row>
    <row r="29" spans="1:7" x14ac:dyDescent="0.25">
      <c r="A29" s="83"/>
      <c r="B29" s="84"/>
      <c r="C29" s="83"/>
      <c r="D29" s="11"/>
      <c r="E29" s="85"/>
      <c r="F29" s="85"/>
      <c r="G29" s="15"/>
    </row>
    <row r="30" spans="1:7" ht="20.100000000000001" customHeight="1" x14ac:dyDescent="0.25">
      <c r="A30" s="17" t="s">
        <v>351</v>
      </c>
      <c r="B30" s="86"/>
      <c r="C30" s="15"/>
      <c r="D30" s="143" t="s">
        <v>352</v>
      </c>
      <c r="E30" s="144"/>
      <c r="F30" s="15"/>
      <c r="G30" s="15"/>
    </row>
    <row r="31" spans="1:7" ht="9.9499999999999993" customHeight="1" x14ac:dyDescent="0.25">
      <c r="A31" s="88"/>
      <c r="B31" s="89" t="s">
        <v>353</v>
      </c>
      <c r="C31" s="15"/>
      <c r="D31" s="139" t="s">
        <v>354</v>
      </c>
      <c r="E31" s="140"/>
      <c r="F31" s="15"/>
      <c r="G31" s="15"/>
    </row>
    <row r="32" spans="1:7" ht="9.9499999999999993" customHeight="1" x14ac:dyDescent="0.25">
      <c r="A32" s="83"/>
      <c r="B32" s="90"/>
      <c r="C32" s="91"/>
      <c r="D32" s="85"/>
      <c r="E32" s="85"/>
      <c r="F32" s="85"/>
      <c r="G32" s="15"/>
    </row>
    <row r="33" spans="1:7" ht="10.5" customHeight="1" x14ac:dyDescent="0.25">
      <c r="A33" s="92"/>
      <c r="B33" s="93"/>
      <c r="C33" s="91"/>
      <c r="D33" s="58"/>
      <c r="E33" s="145"/>
      <c r="F33" s="146"/>
      <c r="G33" s="15"/>
    </row>
    <row r="34" spans="1:7" x14ac:dyDescent="0.25">
      <c r="A34" s="56" t="s">
        <v>355</v>
      </c>
      <c r="B34" s="87"/>
      <c r="C34" s="15"/>
      <c r="D34" s="147"/>
      <c r="E34" s="148"/>
      <c r="F34" s="88"/>
      <c r="G34" s="15"/>
    </row>
    <row r="35" spans="1:7" ht="11.1" customHeight="1" x14ac:dyDescent="0.25">
      <c r="A35" s="15"/>
      <c r="B35" s="89" t="s">
        <v>353</v>
      </c>
      <c r="C35" s="15"/>
      <c r="D35" s="139" t="s">
        <v>354</v>
      </c>
      <c r="E35" s="140"/>
      <c r="F35" s="15"/>
      <c r="G35" s="15"/>
    </row>
    <row r="36" spans="1:7" ht="11.1" customHeight="1" x14ac:dyDescent="0.25">
      <c r="A36" s="15"/>
      <c r="B36" s="88"/>
      <c r="C36" s="15"/>
      <c r="D36" s="88"/>
      <c r="E36" s="88"/>
      <c r="F36" s="15"/>
      <c r="G36" s="15"/>
    </row>
    <row r="37" spans="1:7" ht="11.1" customHeight="1" x14ac:dyDescent="0.25">
      <c r="A37" s="15"/>
      <c r="B37" s="88"/>
      <c r="C37" s="15"/>
      <c r="D37" s="88"/>
      <c r="E37" s="88"/>
      <c r="F37" s="15"/>
      <c r="G37" s="15"/>
    </row>
    <row r="38" spans="1:7" ht="11.1" customHeight="1" x14ac:dyDescent="0.25">
      <c r="A38" s="15"/>
      <c r="B38" s="88"/>
      <c r="C38" s="15"/>
      <c r="D38" s="88"/>
      <c r="E38" s="88"/>
      <c r="F38" s="15"/>
      <c r="G38" s="15"/>
    </row>
    <row r="39" spans="1:7" ht="11.1" customHeight="1" x14ac:dyDescent="0.25">
      <c r="A39" s="15"/>
      <c r="B39" s="88"/>
      <c r="C39" s="15"/>
      <c r="D39" s="88"/>
      <c r="E39" s="88"/>
      <c r="F39" s="15"/>
      <c r="G39" s="15"/>
    </row>
    <row r="40" spans="1:7" ht="11.1" customHeight="1" x14ac:dyDescent="0.25">
      <c r="A40" s="15"/>
      <c r="B40" s="88"/>
      <c r="C40" s="15"/>
      <c r="D40" s="88"/>
      <c r="E40" s="88"/>
      <c r="F40" s="15"/>
      <c r="G40" s="15"/>
    </row>
    <row r="41" spans="1:7" ht="11.1" customHeight="1" x14ac:dyDescent="0.25">
      <c r="A41" s="15"/>
      <c r="B41" s="88"/>
      <c r="C41" s="15"/>
      <c r="D41" s="88"/>
      <c r="E41" s="88"/>
      <c r="F41" s="15"/>
      <c r="G41" s="15"/>
    </row>
    <row r="42" spans="1:7" ht="17.100000000000001" customHeight="1" x14ac:dyDescent="0.25">
      <c r="A42" s="11"/>
      <c r="B42" s="86"/>
      <c r="C42" s="91"/>
      <c r="D42" s="11"/>
      <c r="E42" s="11"/>
      <c r="F42" s="94" t="s">
        <v>356</v>
      </c>
      <c r="G42" s="15"/>
    </row>
    <row r="43" spans="1:7" ht="17.25" customHeight="1" x14ac:dyDescent="0.25">
      <c r="A43" s="17" t="s">
        <v>357</v>
      </c>
      <c r="B43" s="95"/>
      <c r="C43" s="15"/>
      <c r="D43" s="143" t="s">
        <v>358</v>
      </c>
      <c r="E43" s="144"/>
      <c r="F43" s="94" t="s">
        <v>356</v>
      </c>
      <c r="G43" s="15"/>
    </row>
    <row r="44" spans="1:7" ht="12" customHeight="1" x14ac:dyDescent="0.25">
      <c r="A44" s="88"/>
      <c r="B44" s="89" t="s">
        <v>353</v>
      </c>
      <c r="C44" s="15"/>
      <c r="D44" s="139" t="s">
        <v>354</v>
      </c>
      <c r="E44" s="140"/>
      <c r="F44" s="94" t="s">
        <v>356</v>
      </c>
      <c r="G44" s="15"/>
    </row>
    <row r="45" spans="1:7" ht="17.100000000000001" customHeight="1" x14ac:dyDescent="0.25">
      <c r="A45" s="17"/>
      <c r="B45" s="17"/>
      <c r="C45" s="17"/>
      <c r="D45" s="91"/>
      <c r="E45" s="11"/>
      <c r="F45" s="11"/>
      <c r="G45" s="15"/>
    </row>
    <row r="46" spans="1:7" hidden="1" x14ac:dyDescent="0.25">
      <c r="A46" s="17"/>
      <c r="B46" s="17" t="s">
        <v>359</v>
      </c>
      <c r="C46" s="17"/>
      <c r="D46" s="91"/>
      <c r="E46" s="11"/>
      <c r="F46" s="15"/>
      <c r="G46" s="15"/>
    </row>
    <row r="47" spans="1:7" hidden="1" x14ac:dyDescent="0.25">
      <c r="A47" s="94" t="s">
        <v>351</v>
      </c>
      <c r="B47" s="17"/>
      <c r="C47" s="17"/>
      <c r="D47" s="143"/>
      <c r="E47" s="144"/>
      <c r="F47" s="94" t="s">
        <v>359</v>
      </c>
      <c r="G47" s="15"/>
    </row>
    <row r="48" spans="1:7" hidden="1" x14ac:dyDescent="0.25">
      <c r="A48" s="94" t="s">
        <v>360</v>
      </c>
      <c r="B48" s="89" t="s">
        <v>353</v>
      </c>
      <c r="C48" s="15"/>
      <c r="D48" s="139" t="s">
        <v>354</v>
      </c>
      <c r="E48" s="140"/>
      <c r="F48" s="94" t="s">
        <v>359</v>
      </c>
      <c r="G48" s="15"/>
    </row>
    <row r="49" spans="1:7" ht="17.100000000000001" customHeight="1" x14ac:dyDescent="0.25">
      <c r="A49" s="94"/>
      <c r="B49" s="88"/>
      <c r="C49" s="15"/>
      <c r="D49" s="88"/>
      <c r="E49" s="88"/>
      <c r="F49" s="94"/>
      <c r="G49" s="15"/>
    </row>
    <row r="50" spans="1:7" hidden="1" x14ac:dyDescent="0.25">
      <c r="A50" s="17"/>
      <c r="B50" s="17" t="s">
        <v>359</v>
      </c>
      <c r="C50" s="17"/>
      <c r="D50" s="91"/>
      <c r="E50" s="11"/>
      <c r="F50" s="94" t="s">
        <v>359</v>
      </c>
      <c r="G50" s="15"/>
    </row>
    <row r="51" spans="1:7" hidden="1" x14ac:dyDescent="0.25">
      <c r="A51" s="94" t="s">
        <v>357</v>
      </c>
      <c r="B51" s="17"/>
      <c r="C51" s="17"/>
      <c r="D51" s="143"/>
      <c r="E51" s="144"/>
      <c r="F51" s="94" t="s">
        <v>359</v>
      </c>
      <c r="G51" s="15"/>
    </row>
    <row r="52" spans="1:7" hidden="1" x14ac:dyDescent="0.25">
      <c r="A52" s="94" t="s">
        <v>360</v>
      </c>
      <c r="B52" s="89" t="s">
        <v>353</v>
      </c>
      <c r="C52" s="15"/>
      <c r="D52" s="139" t="s">
        <v>354</v>
      </c>
      <c r="E52" s="140"/>
      <c r="F52" s="94" t="s">
        <v>359</v>
      </c>
      <c r="G52" s="15"/>
    </row>
    <row r="53" spans="1:7" ht="17.100000000000001" customHeight="1" x14ac:dyDescent="0.25">
      <c r="A53" s="17"/>
      <c r="B53" s="17"/>
      <c r="C53" s="17"/>
      <c r="D53" s="91"/>
      <c r="E53" s="11"/>
      <c r="F53" s="11"/>
      <c r="G53" s="15"/>
    </row>
    <row r="54" spans="1:7" ht="17.100000000000001" customHeight="1" x14ac:dyDescent="0.25">
      <c r="A54" s="17" t="s">
        <v>361</v>
      </c>
      <c r="B54" s="83"/>
      <c r="C54" s="83"/>
      <c r="D54" s="91"/>
      <c r="E54" s="2"/>
      <c r="F54" s="2"/>
      <c r="G54" s="15"/>
    </row>
    <row r="55" spans="1:7" ht="12.95" customHeight="1" x14ac:dyDescent="0.25">
      <c r="A55" s="96"/>
      <c r="B55" s="96"/>
      <c r="C55" s="96"/>
      <c r="D55" s="96"/>
      <c r="E55" s="96"/>
      <c r="F55" s="96"/>
      <c r="G55" s="15"/>
    </row>
    <row r="56" spans="1:7" ht="25.7" customHeight="1" x14ac:dyDescent="0.25">
      <c r="A56" s="141" t="s">
        <v>362</v>
      </c>
      <c r="B56" s="142"/>
      <c r="C56" s="142"/>
      <c r="D56" s="142"/>
      <c r="E56" s="142"/>
      <c r="F56" s="142"/>
      <c r="G56" s="15"/>
    </row>
    <row r="57" spans="1:7" ht="12.95" customHeight="1" x14ac:dyDescent="0.25">
      <c r="A57" s="97"/>
      <c r="B57" s="97"/>
      <c r="C57" s="97"/>
      <c r="D57" s="97"/>
      <c r="E57" s="97"/>
      <c r="F57" s="97"/>
      <c r="G57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0:E30"/>
    <mergeCell ref="D31:E31"/>
    <mergeCell ref="E33:F33"/>
    <mergeCell ref="D34:E34"/>
    <mergeCell ref="D35:E35"/>
    <mergeCell ref="D52:E52"/>
    <mergeCell ref="A56:F56"/>
    <mergeCell ref="D43:E43"/>
    <mergeCell ref="D44:E44"/>
    <mergeCell ref="D47:E47"/>
    <mergeCell ref="D48:E48"/>
    <mergeCell ref="D51:E51"/>
  </mergeCells>
  <pageMargins left="0.70833330000000005" right="0.70833330000000005" top="0.74791660000000004" bottom="0.74791660000000004" header="0.3152778" footer="0.3152778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933758&lt;/DocLink&gt;&#10;  &lt;DocName&gt;Отчет об исполнении бюджета (месячный)&lt;/DocName&gt;&#10;  &lt;VariantName&gt;410_Орг=251002_Ф=0503117M_Период=феврал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C2932DA-B18E-4572-8B7C-8D2538CF787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Доходы</vt:lpstr>
      <vt:lpstr>Расходы</vt:lpstr>
      <vt:lpstr>Источники</vt:lpstr>
      <vt:lpstr>Доходы!Область_печати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2025-03-03T10:56:40Z</cp:lastPrinted>
  <dcterms:created xsi:type="dcterms:W3CDTF">2025-03-03T10:46:30Z</dcterms:created>
  <dcterms:modified xsi:type="dcterms:W3CDTF">2025-03-13T07:28:56Z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410_Орг=251002_Ф=0503117M_Период=февраль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