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Расходы!$A$3:$I$107</definedName>
    <definedName name="_xlnm.Print_Area" localSheetId="1">Расходы!$A$1:$H$108</definedName>
  </definedNames>
  <calcPr calcId="144525"/>
</workbook>
</file>

<file path=xl/calcChain.xml><?xml version="1.0" encoding="utf-8"?>
<calcChain xmlns="http://schemas.openxmlformats.org/spreadsheetml/2006/main">
  <c r="I12" i="3" l="1"/>
  <c r="J12" i="3"/>
  <c r="I7" i="3"/>
  <c r="H16" i="2"/>
  <c r="H19" i="3" l="1"/>
  <c r="G19" i="3"/>
  <c r="H18" i="3"/>
  <c r="H17" i="3" s="1"/>
  <c r="G18" i="3"/>
  <c r="G17" i="3" s="1"/>
  <c r="G14" i="3"/>
  <c r="G24" i="3" s="1"/>
  <c r="H14" i="3"/>
  <c r="H13" i="3"/>
  <c r="H12" i="3" s="1"/>
  <c r="G13" i="3"/>
  <c r="G12" i="3" s="1"/>
  <c r="H7" i="3"/>
  <c r="G7" i="3"/>
  <c r="H24" i="3" l="1"/>
  <c r="G23" i="3"/>
  <c r="G22" i="3" s="1"/>
  <c r="H23" i="3"/>
  <c r="H22" i="3" s="1"/>
</calcChain>
</file>

<file path=xl/sharedStrings.xml><?xml version="1.0" encoding="utf-8"?>
<sst xmlns="http://schemas.openxmlformats.org/spreadsheetml/2006/main" count="650" uniqueCount="342">
  <si>
    <t>ОТЧЕТ ОБ ИСПОЛНЕНИИ БЮДЖЕТА</t>
  </si>
  <si>
    <t>КОДЫ</t>
  </si>
  <si>
    <t>на 1 апреля 2024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</si>
  <si>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</si>
  <si>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</si>
  <si>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</si>
  <si>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</si>
  <si>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</si>
  <si>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</si>
  <si>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</si>
  <si>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</si>
  <si>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</si>
  <si>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</si>
  <si>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</si>
  <si>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</si>
  <si>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</si>
  <si>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</si>
  <si>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</si>
  <si>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</si>
  <si>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</si>
  <si>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</si>
  <si>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</si>
  <si>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</si>
  <si>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</si>
  <si>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</si>
  <si>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</si>
  <si>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</si>
  <si>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</si>
  <si>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</si>
  <si>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</si>
  <si>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</si>
  <si>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</si>
  <si>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</si>
  <si>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</si>
  <si>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</si>
  <si>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</si>
  <si>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</si>
  <si>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</si>
  <si>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</si>
  <si>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</si>
  <si>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</si>
  <si>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</si>
  <si>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</si>
  <si>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</si>
  <si>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</si>
  <si>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</si>
  <si>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</si>
  <si>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</si>
  <si>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</si>
  <si>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</si>
  <si>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</si>
  <si>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</si>
  <si>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</si>
  <si>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</si>
  <si>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</si>
  <si>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</si>
  <si>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</si>
  <si>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</si>
  <si>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</si>
  <si>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</si>
  <si>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</si>
  <si>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</si>
  <si>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</si>
  <si>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</si>
  <si>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</si>
  <si>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</si>
  <si>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</si>
  <si>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</si>
  <si>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</si>
  <si>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</si>
  <si>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</si>
  <si>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</si>
  <si>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</si>
  <si>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</si>
  <si>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</si>
  <si>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</si>
  <si>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</si>
  <si>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</si>
  <si>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</si>
  <si>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</si>
  <si>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</si>
  <si>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</si>
  <si>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</si>
  <si>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</si>
  <si>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</si>
  <si>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</si>
  <si>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</si>
  <si>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</si>
  <si>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</si>
  <si>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</si>
  <si>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</si>
  <si>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</si>
  <si>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</si>
  <si>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</si>
  <si>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</si>
  <si>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</si>
  <si>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</si>
  <si>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</si>
  <si>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</si>
  <si>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>-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</si>
  <si>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</si>
  <si>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</si>
  <si>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</si>
  <si>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</si>
  <si>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</si>
  <si>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410 1 14 02053 10 0000 440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</si>
  <si>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</si>
  <si>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</si>
  <si>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</si>
  <si>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</si>
  <si>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</si>
  <si>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</si>
  <si>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</si>
  <si>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</si>
  <si>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</si>
  <si>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</si>
  <si>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</si>
  <si>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</si>
  <si>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</si>
  <si>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</si>
  <si>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</si>
  <si>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</si>
  <si>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</si>
  <si>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</si>
  <si>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</si>
  <si>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</si>
  <si>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</si>
  <si>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</si>
  <si>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</si>
  <si>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</si>
  <si>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</si>
  <si>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</si>
  <si>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</si>
  <si>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</si>
  <si>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</si>
  <si>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</si>
  <si>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</si>
  <si>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</si>
  <si>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</si>
  <si>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</si>
  <si>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</si>
  <si>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</si>
  <si>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</si>
  <si>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</si>
  <si>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</si>
  <si>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</si>
  <si>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</si>
  <si>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</si>
  <si>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</si>
  <si>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</si>
  <si>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</si>
  <si>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</si>
  <si>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</si>
  <si>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</si>
  <si>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</si>
  <si>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</si>
  <si>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</si>
  <si>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</si>
  <si>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</si>
  <si>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</si>
  <si>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</si>
  <si>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</si>
  <si>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</si>
  <si>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</si>
  <si>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</si>
  <si>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</si>
  <si>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</si>
  <si>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</si>
  <si>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</si>
  <si>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</si>
  <si>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</si>
  <si>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</si>
  <si>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</si>
  <si>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</si>
  <si>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</si>
  <si>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</si>
  <si>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</si>
  <si>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</si>
  <si>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</si>
  <si>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</si>
  <si>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</si>
  <si>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</si>
  <si>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</si>
  <si>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</si>
  <si>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</si>
  <si>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</si>
  <si>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</si>
  <si>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</si>
  <si>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</si>
  <si>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</si>
  <si>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</si>
  <si>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</si>
  <si>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</si>
  <si>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</si>
  <si>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</si>
  <si>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</si>
  <si>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</si>
  <si>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</si>
  <si>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</si>
  <si>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</si>
  <si>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</si>
  <si>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</si>
  <si>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</si>
  <si>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</si>
  <si>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</si>
  <si>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</si>
  <si>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</si>
  <si>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</si>
  <si>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</si>
  <si>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</si>
  <si>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</si>
  <si>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</si>
  <si>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</si>
  <si>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</si>
  <si>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</si>
  <si>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</si>
  <si>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</si>
  <si>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</si>
  <si>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</si>
  <si>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</si>
  <si>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</si>
  <si>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</si>
  <si>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</si>
  <si>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</si>
  <si>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</si>
  <si>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</si>
  <si>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</si>
  <si>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</si>
  <si>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</si>
  <si>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</si>
  <si>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</si>
  <si>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</si>
  <si>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</si>
  <si>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</si>
  <si>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</si>
  <si>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</si>
  <si>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</si>
  <si>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</si>
  <si>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</si>
  <si>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</si>
  <si>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</si>
  <si>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</si>
  <si>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</si>
  <si>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</si>
  <si>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</si>
  <si>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</si>
  <si>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</si>
  <si>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</si>
  <si>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</si>
  <si>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</si>
  <si>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</si>
  <si>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</si>
  <si>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</si>
  <si>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</si>
  <si>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</si>
  <si>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</si>
  <si>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</si>
  <si>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</si>
  <si>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</si>
  <si>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</t>
  </si>
  <si>
    <t>410 0503 01 7 00 S4570 000</t>
  </si>
  <si>
    <t>410 0503 01 7 00 S4570 200</t>
  </si>
  <si>
    <t>410 0503 01 7 00 S4570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</si>
  <si>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</si>
  <si>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</si>
  <si>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</si>
  <si>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</si>
  <si>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</si>
  <si>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</si>
  <si>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</si>
  <si>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</si>
  <si>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</si>
  <si>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</si>
  <si>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</si>
  <si>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</si>
  <si>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</si>
  <si>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</si>
  <si>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</si>
  <si>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</si>
  <si>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</si>
  <si>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</si>
  <si>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</si>
  <si>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</si>
  <si>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</si>
  <si>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</si>
  <si>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</si>
  <si>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</si>
  <si>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</si>
  <si>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</si>
  <si>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</si>
  <si>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</si>
  <si>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</si>
  <si>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</si>
  <si>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</si>
  <si>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</si>
  <si>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</si>
  <si>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</si>
  <si>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</si>
  <si>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</si>
  <si>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</si>
  <si>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</si>
  <si>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</si>
  <si>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</si>
  <si>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</si>
  <si>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</si>
  <si>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</si>
  <si>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</si>
  <si>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</si>
  <si>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</si>
  <si>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</si>
  <si>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</si>
  <si>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</si>
  <si>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</si>
  <si>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</si>
  <si>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</si>
  <si>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</si>
  <si>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</si>
  <si>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</si>
  <si>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</si>
  <si>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</si>
  <si>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</si>
  <si>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</si>
  <si>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</si>
  <si>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</si>
  <si>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</si>
  <si>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</si>
  <si>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</si>
  <si>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</si>
  <si>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</si>
  <si>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</si>
  <si>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</si>
  <si>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</si>
  <si>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</si>
  <si>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</si>
  <si>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</si>
  <si>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</si>
  <si>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</si>
  <si>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</si>
  <si>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апреля 2024 г.</t>
  </si>
  <si>
    <t>Глава</t>
  </si>
  <si>
    <t>Аппарат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</si>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</sst>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7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4" fontId="1" fillId="0" borderId="1" xfId="55" applyNumberFormat="1" applyBorder="1" applyProtection="1"/>
    <xf numFmtId="0" fontId="0" fillId="0" borderId="1" xfId="0" applyBorder="1" applyProtection="1">
      <protection locked="0"/>
    </xf>
    <xf numFmtId="4" fontId="1" fillId="0" borderId="34" xfId="64" applyNumberFormat="1" applyBorder="1" applyProtection="1">
      <alignment wrapText="1"/>
    </xf>
    <xf numFmtId="4" fontId="0" fillId="0" borderId="34" xfId="0" applyNumberFormat="1" applyBorder="1" applyProtection="1">
      <protection locked="0"/>
    </xf>
    <xf numFmtId="4" fontId="1" fillId="0" borderId="34" xfId="64" applyNumberFormat="1" applyBorder="1" applyAlignment="1" applyProtection="1">
      <alignment horizontal="center" wrapText="1"/>
    </xf>
    <xf numFmtId="0" fontId="3" fillId="0" borderId="36" xfId="36" applyNumberFormat="1" applyBorder="1" applyProtection="1">
      <alignment horizontal="left" wrapText="1"/>
    </xf>
    <xf numFmtId="0" fontId="3" fillId="0" borderId="37" xfId="40" applyNumberFormat="1" applyBorder="1" applyProtection="1">
      <alignment horizontal="left" wrapText="1"/>
    </xf>
    <xf numFmtId="0" fontId="3" fillId="0" borderId="38" xfId="59" applyNumberFormat="1" applyBorder="1" applyProtection="1">
      <alignment horizontal="left" wrapText="1"/>
    </xf>
    <xf numFmtId="49" fontId="1" fillId="0" borderId="1" xfId="55" applyNumberFormat="1" applyBorder="1" applyProtection="1"/>
    <xf numFmtId="0" fontId="1" fillId="0" borderId="1" xfId="64" applyNumberFormat="1" applyBorder="1" applyProtection="1">
      <alignment wrapText="1"/>
    </xf>
    <xf numFmtId="4" fontId="1" fillId="0" borderId="39" xfId="64" applyNumberFormat="1" applyBorder="1" applyProtection="1">
      <alignment wrapText="1"/>
    </xf>
    <xf numFmtId="4" fontId="1" fillId="0" borderId="39" xfId="64" applyNumberFormat="1" applyBorder="1" applyAlignment="1" applyProtection="1">
      <alignment horizontal="center" wrapText="1"/>
    </xf>
    <xf numFmtId="0" fontId="3" fillId="0" borderId="20" xfId="34" applyNumberFormat="1" applyBorder="1" applyProtection="1">
      <alignment horizontal="center" vertical="center"/>
    </xf>
    <xf numFmtId="0" fontId="3" fillId="0" borderId="20" xfId="50" applyNumberFormat="1" applyBorder="1" applyProtection="1">
      <alignment horizontal="center" vertical="center" shrinkToFit="1"/>
    </xf>
    <xf numFmtId="49" fontId="3" fillId="0" borderId="20" xfId="51" applyNumberFormat="1" applyBorder="1" applyProtection="1">
      <alignment horizontal="center" vertical="center" shrinkToFit="1"/>
    </xf>
    <xf numFmtId="49" fontId="3" fillId="0" borderId="40" xfId="66" applyNumberFormat="1" applyBorder="1" applyProtection="1">
      <alignment horizontal="center" shrinkToFit="1"/>
    </xf>
    <xf numFmtId="49" fontId="3" fillId="0" borderId="41" xfId="67" applyNumberFormat="1" applyBorder="1" applyProtection="1">
      <alignment horizontal="center"/>
    </xf>
    <xf numFmtId="4" fontId="1" fillId="0" borderId="41" xfId="68" applyNumberFormat="1" applyFont="1" applyBorder="1" applyProtection="1">
      <alignment horizontal="right" shrinkToFit="1"/>
    </xf>
    <xf numFmtId="49" fontId="1" fillId="0" borderId="42" xfId="69" applyNumberFormat="1" applyFont="1" applyBorder="1" applyProtection="1">
      <alignment horizontal="center"/>
    </xf>
    <xf numFmtId="0" fontId="3" fillId="0" borderId="43" xfId="53" applyNumberFormat="1" applyBorder="1" applyProtection="1">
      <alignment horizontal="center" shrinkToFit="1"/>
    </xf>
    <xf numFmtId="49" fontId="3" fillId="0" borderId="44" xfId="38" applyNumberFormat="1" applyBorder="1" applyProtection="1">
      <alignment horizontal="center"/>
    </xf>
    <xf numFmtId="4" fontId="1" fillId="0" borderId="44" xfId="39" applyNumberFormat="1" applyFont="1" applyBorder="1" applyProtection="1">
      <alignment horizontal="right" shrinkToFit="1"/>
    </xf>
    <xf numFmtId="4" fontId="1" fillId="0" borderId="45" xfId="54" applyNumberFormat="1" applyFont="1" applyBorder="1" applyProtection="1">
      <alignment horizontal="right" shrinkToFit="1"/>
    </xf>
    <xf numFmtId="0" fontId="3" fillId="0" borderId="46" xfId="56" applyNumberFormat="1" applyBorder="1" applyProtection="1">
      <alignment horizontal="center" shrinkToFit="1"/>
    </xf>
    <xf numFmtId="49" fontId="3" fillId="0" borderId="20" xfId="42" applyNumberFormat="1" applyBorder="1" applyProtection="1">
      <alignment horizontal="center"/>
    </xf>
    <xf numFmtId="165" fontId="1" fillId="0" borderId="20" xfId="57" applyNumberFormat="1" applyFont="1" applyBorder="1" applyProtection="1">
      <alignment horizontal="right" shrinkToFit="1"/>
    </xf>
    <xf numFmtId="165" fontId="1" fillId="0" borderId="47" xfId="58" applyNumberFormat="1" applyFont="1" applyBorder="1" applyProtection="1">
      <alignment horizontal="right" shrinkToFit="1"/>
    </xf>
    <xf numFmtId="49" fontId="3" fillId="0" borderId="48" xfId="60" applyNumberFormat="1" applyBorder="1" applyProtection="1">
      <alignment horizontal="center" wrapText="1"/>
    </xf>
    <xf numFmtId="49" fontId="3" fillId="0" borderId="23" xfId="61" applyNumberFormat="1" applyBorder="1" applyProtection="1">
      <alignment horizontal="center" wrapText="1"/>
    </xf>
    <xf numFmtId="4" fontId="1" fillId="0" borderId="23" xfId="62" applyNumberFormat="1" applyFont="1" applyBorder="1" applyProtection="1">
      <alignment horizontal="right" wrapText="1"/>
    </xf>
    <xf numFmtId="4" fontId="1" fillId="0" borderId="49" xfId="63" applyNumberFormat="1" applyFont="1" applyBorder="1" applyProtection="1">
      <alignment horizontal="right" wrapText="1"/>
    </xf>
    <xf numFmtId="49" fontId="3" fillId="0" borderId="50" xfId="60" applyNumberFormat="1" applyBorder="1" applyProtection="1">
      <alignment horizontal="center" wrapText="1"/>
    </xf>
    <xf numFmtId="49" fontId="3" fillId="0" borderId="51" xfId="61" applyNumberFormat="1" applyBorder="1" applyProtection="1">
      <alignment horizontal="center" wrapText="1"/>
    </xf>
    <xf numFmtId="4" fontId="1" fillId="0" borderId="51" xfId="62" applyNumberFormat="1" applyFont="1" applyBorder="1" applyProtection="1">
      <alignment horizontal="right" wrapText="1"/>
    </xf>
    <xf numFmtId="4" fontId="1" fillId="0" borderId="52" xfId="63" applyNumberFormat="1" applyFont="1" applyBorder="1" applyProtection="1">
      <alignment horizontal="right" wrapText="1"/>
    </xf>
    <xf numFmtId="4" fontId="13" fillId="0" borderId="39" xfId="64" applyNumberFormat="1" applyFont="1" applyBorder="1" applyProtection="1">
      <alignment wrapText="1"/>
    </xf>
    <xf numFmtId="4" fontId="13" fillId="0" borderId="34" xfId="64" applyNumberFormat="1" applyFont="1" applyBorder="1" applyProtection="1">
      <alignment wrapText="1"/>
    </xf>
    <xf numFmtId="4" fontId="0" fillId="0" borderId="0" xfId="0" applyNumberFormat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" fillId="0" borderId="35" xfId="64" applyNumberFormat="1" applyBorder="1" applyAlignment="1" applyProtection="1">
      <alignment horizontal="center" wrapText="1"/>
    </xf>
    <xf numFmtId="0" fontId="1" fillId="0" borderId="39" xfId="64" applyNumberFormat="1" applyBorder="1" applyAlignment="1" applyProtection="1">
      <alignment horizontal="center" wrapText="1"/>
    </xf>
    <xf numFmtId="0" fontId="1" fillId="0" borderId="34" xfId="64" applyNumberFormat="1" applyBorder="1" applyAlignment="1" applyProtection="1">
      <alignment horizontal="center" wrapText="1"/>
    </xf>
    <xf numFmtId="0" fontId="13" fillId="0" borderId="39" xfId="64" applyNumberFormat="1" applyFont="1" applyBorder="1" applyAlignment="1" applyProtection="1">
      <alignment horizontal="center" wrapText="1"/>
    </xf>
    <xf numFmtId="0" fontId="13" fillId="0" borderId="34" xfId="64" applyNumberFormat="1" applyFont="1" applyBorder="1" applyAlignmen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view="pageBreakPreview" topLeftCell="A5" zoomScaleNormal="100" zoomScaleSheetLayoutView="100" workbookViewId="0">
      <selection activeCell="A16" sqref="A16:F73"/>
    </sheetView>
  </sheetViews>
  <sheetFormatPr defaultRowHeight="15" x14ac:dyDescent="0.25"/>
  <cols>
    <col min="1" max="1" width="50.7109375" style="1" customWidth="1"/>
    <col min="2" max="2" width="8.42578125" style="1" customWidth="1"/>
    <col min="3" max="3" width="24" style="1" customWidth="1"/>
    <col min="4" max="5" width="14.28515625" style="1" customWidth="1"/>
    <col min="6" max="6" width="14.5703125" style="1" customWidth="1"/>
    <col min="7" max="7" width="9.140625" style="1" hidden="1"/>
    <col min="8" max="16384" width="9.140625" style="1"/>
  </cols>
  <sheetData>
    <row r="1" spans="1:8" ht="12" customHeight="1" x14ac:dyDescent="0.25">
      <c r="A1" s="2"/>
      <c r="B1" s="2"/>
      <c r="C1" s="2"/>
      <c r="D1" s="2"/>
      <c r="E1" s="2"/>
      <c r="F1" s="2"/>
      <c r="G1" s="2"/>
    </row>
    <row r="2" spans="1:8" ht="14.1" customHeight="1" x14ac:dyDescent="0.25">
      <c r="A2" s="143" t="s">
        <v>0</v>
      </c>
      <c r="B2" s="144"/>
      <c r="C2" s="144"/>
      <c r="D2" s="144"/>
      <c r="E2" s="144"/>
      <c r="F2" s="4"/>
      <c r="G2" s="5"/>
    </row>
    <row r="3" spans="1:8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8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8" ht="14.1" customHeight="1" x14ac:dyDescent="0.25">
      <c r="A5" s="11"/>
      <c r="B5" s="15"/>
      <c r="C5" s="11"/>
      <c r="D5" s="11"/>
      <c r="E5" s="12" t="s">
        <v>5</v>
      </c>
      <c r="F5" s="16">
        <v>45383</v>
      </c>
      <c r="G5" s="14"/>
    </row>
    <row r="6" spans="1:8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8" ht="33.950000000000003" customHeight="1" x14ac:dyDescent="0.25">
      <c r="A7" s="17" t="s">
        <v>9</v>
      </c>
      <c r="B7" s="145" t="s">
        <v>10</v>
      </c>
      <c r="C7" s="146"/>
      <c r="D7" s="146"/>
      <c r="E7" s="19" t="s">
        <v>11</v>
      </c>
      <c r="F7" s="21" t="s">
        <v>12</v>
      </c>
      <c r="G7" s="14"/>
    </row>
    <row r="8" spans="1:8" ht="15.95" customHeight="1" x14ac:dyDescent="0.25">
      <c r="A8" s="17" t="s">
        <v>13</v>
      </c>
      <c r="B8" s="147" t="s">
        <v>14</v>
      </c>
      <c r="C8" s="148"/>
      <c r="D8" s="148"/>
      <c r="E8" s="22" t="s">
        <v>15</v>
      </c>
      <c r="F8" s="21" t="s">
        <v>16</v>
      </c>
      <c r="G8" s="14"/>
    </row>
    <row r="9" spans="1:8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8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8" ht="14.1" customHeight="1" x14ac:dyDescent="0.25">
      <c r="A11" s="149" t="s">
        <v>21</v>
      </c>
      <c r="B11" s="150"/>
      <c r="C11" s="150"/>
      <c r="D11" s="150"/>
      <c r="E11" s="150"/>
      <c r="F11" s="150"/>
      <c r="G11" s="27"/>
    </row>
    <row r="12" spans="1:8" ht="12.95" customHeight="1" x14ac:dyDescent="0.25">
      <c r="A12" s="151" t="s">
        <v>22</v>
      </c>
      <c r="B12" s="151" t="s">
        <v>23</v>
      </c>
      <c r="C12" s="151" t="s">
        <v>24</v>
      </c>
      <c r="D12" s="153" t="s">
        <v>25</v>
      </c>
      <c r="E12" s="153" t="s">
        <v>26</v>
      </c>
      <c r="F12" s="151" t="s">
        <v>27</v>
      </c>
      <c r="G12" s="28"/>
    </row>
    <row r="13" spans="1:8" ht="12" customHeight="1" x14ac:dyDescent="0.25">
      <c r="A13" s="152"/>
      <c r="B13" s="152"/>
      <c r="C13" s="152"/>
      <c r="D13" s="154"/>
      <c r="E13" s="154"/>
      <c r="F13" s="152"/>
      <c r="G13" s="29"/>
    </row>
    <row r="14" spans="1:8" ht="14.25" customHeight="1" x14ac:dyDescent="0.25">
      <c r="A14" s="152"/>
      <c r="B14" s="152"/>
      <c r="C14" s="152"/>
      <c r="D14" s="154"/>
      <c r="E14" s="154"/>
      <c r="F14" s="152"/>
      <c r="G14" s="29"/>
    </row>
    <row r="15" spans="1:8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8" ht="17.25" customHeight="1" x14ac:dyDescent="0.25">
      <c r="A16" s="33" t="s">
        <v>31</v>
      </c>
      <c r="B16" s="34" t="s">
        <v>32</v>
      </c>
      <c r="C16" s="35" t="s">
        <v>33</v>
      </c>
      <c r="D16" s="102">
        <v>12622265.119999999</v>
      </c>
      <c r="E16" s="102">
        <v>2582647.73</v>
      </c>
      <c r="F16" s="102">
        <v>10039617.390000001</v>
      </c>
      <c r="G16" s="29"/>
      <c r="H16" s="1">
        <f>E16/D16*100</f>
        <v>20.461048040480392</v>
      </c>
    </row>
    <row r="17" spans="1:7" ht="15" customHeight="1" x14ac:dyDescent="0.25">
      <c r="A17" s="37" t="s">
        <v>34</v>
      </c>
      <c r="B17" s="38"/>
      <c r="C17" s="39"/>
      <c r="D17" s="103"/>
      <c r="E17" s="103"/>
      <c r="F17" s="103"/>
      <c r="G17" s="29"/>
    </row>
    <row r="18" spans="1:7" x14ac:dyDescent="0.25">
      <c r="A18" s="40" t="s">
        <v>35</v>
      </c>
      <c r="B18" s="41" t="s">
        <v>32</v>
      </c>
      <c r="C18" s="42" t="s">
        <v>36</v>
      </c>
      <c r="D18" s="104">
        <v>2145000</v>
      </c>
      <c r="E18" s="104">
        <v>493915.04</v>
      </c>
      <c r="F18" s="104">
        <v>1651084.96</v>
      </c>
      <c r="G18" s="29"/>
    </row>
    <row r="19" spans="1:7" x14ac:dyDescent="0.25">
      <c r="A19" s="40" t="s">
        <v>37</v>
      </c>
      <c r="B19" s="41" t="s">
        <v>32</v>
      </c>
      <c r="C19" s="42" t="s">
        <v>38</v>
      </c>
      <c r="D19" s="104">
        <v>1500000</v>
      </c>
      <c r="E19" s="104">
        <v>291086.90999999997</v>
      </c>
      <c r="F19" s="104">
        <v>1208913.0900000001</v>
      </c>
      <c r="G19" s="29"/>
    </row>
    <row r="20" spans="1:7" x14ac:dyDescent="0.25">
      <c r="A20" s="40" t="s">
        <v>39</v>
      </c>
      <c r="B20" s="41" t="s">
        <v>32</v>
      </c>
      <c r="C20" s="42" t="s">
        <v>40</v>
      </c>
      <c r="D20" s="104">
        <v>1500000</v>
      </c>
      <c r="E20" s="104">
        <v>291086.90999999997</v>
      </c>
      <c r="F20" s="104">
        <v>1208913.0900000001</v>
      </c>
      <c r="G20" s="29"/>
    </row>
    <row r="21" spans="1:7" ht="90.75" x14ac:dyDescent="0.25">
      <c r="A21" s="40" t="s">
        <v>41</v>
      </c>
      <c r="B21" s="41" t="s">
        <v>32</v>
      </c>
      <c r="C21" s="42" t="s">
        <v>42</v>
      </c>
      <c r="D21" s="104">
        <v>1480000</v>
      </c>
      <c r="E21" s="104">
        <v>289868.5</v>
      </c>
      <c r="F21" s="104">
        <v>1190131.5</v>
      </c>
      <c r="G21" s="29"/>
    </row>
    <row r="22" spans="1:7" ht="90.75" x14ac:dyDescent="0.25">
      <c r="A22" s="40" t="s">
        <v>43</v>
      </c>
      <c r="B22" s="41" t="s">
        <v>32</v>
      </c>
      <c r="C22" s="42" t="s">
        <v>44</v>
      </c>
      <c r="D22" s="104">
        <v>5000</v>
      </c>
      <c r="E22" s="104">
        <v>1049.72</v>
      </c>
      <c r="F22" s="104">
        <v>3950.28</v>
      </c>
      <c r="G22" s="29"/>
    </row>
    <row r="23" spans="1:7" ht="68.25" x14ac:dyDescent="0.25">
      <c r="A23" s="40" t="s">
        <v>45</v>
      </c>
      <c r="B23" s="41" t="s">
        <v>32</v>
      </c>
      <c r="C23" s="42" t="s">
        <v>46</v>
      </c>
      <c r="D23" s="104">
        <v>15000</v>
      </c>
      <c r="E23" s="104">
        <v>168.69</v>
      </c>
      <c r="F23" s="104">
        <v>14831.31</v>
      </c>
      <c r="G23" s="29"/>
    </row>
    <row r="24" spans="1:7" x14ac:dyDescent="0.25">
      <c r="A24" s="40" t="s">
        <v>47</v>
      </c>
      <c r="B24" s="41" t="s">
        <v>32</v>
      </c>
      <c r="C24" s="42" t="s">
        <v>48</v>
      </c>
      <c r="D24" s="104">
        <v>45000</v>
      </c>
      <c r="E24" s="104">
        <v>17814.900000000001</v>
      </c>
      <c r="F24" s="104">
        <v>27185.1</v>
      </c>
      <c r="G24" s="29"/>
    </row>
    <row r="25" spans="1:7" x14ac:dyDescent="0.25">
      <c r="A25" s="40" t="s">
        <v>49</v>
      </c>
      <c r="B25" s="41" t="s">
        <v>32</v>
      </c>
      <c r="C25" s="42" t="s">
        <v>50</v>
      </c>
      <c r="D25" s="104">
        <v>45000</v>
      </c>
      <c r="E25" s="104">
        <v>17814.900000000001</v>
      </c>
      <c r="F25" s="104">
        <v>27185.1</v>
      </c>
      <c r="G25" s="29"/>
    </row>
    <row r="26" spans="1:7" x14ac:dyDescent="0.25">
      <c r="A26" s="40" t="s">
        <v>49</v>
      </c>
      <c r="B26" s="41" t="s">
        <v>32</v>
      </c>
      <c r="C26" s="42" t="s">
        <v>51</v>
      </c>
      <c r="D26" s="104">
        <v>45000</v>
      </c>
      <c r="E26" s="104">
        <v>17814.900000000001</v>
      </c>
      <c r="F26" s="104">
        <v>27185.1</v>
      </c>
      <c r="G26" s="29"/>
    </row>
    <row r="27" spans="1:7" x14ac:dyDescent="0.25">
      <c r="A27" s="40" t="s">
        <v>52</v>
      </c>
      <c r="B27" s="41" t="s">
        <v>32</v>
      </c>
      <c r="C27" s="42" t="s">
        <v>53</v>
      </c>
      <c r="D27" s="104">
        <v>600000</v>
      </c>
      <c r="E27" s="104">
        <v>185013.23</v>
      </c>
      <c r="F27" s="104">
        <v>414986.77</v>
      </c>
      <c r="G27" s="29"/>
    </row>
    <row r="28" spans="1:7" x14ac:dyDescent="0.25">
      <c r="A28" s="40" t="s">
        <v>54</v>
      </c>
      <c r="B28" s="41" t="s">
        <v>32</v>
      </c>
      <c r="C28" s="42" t="s">
        <v>55</v>
      </c>
      <c r="D28" s="104">
        <v>100000</v>
      </c>
      <c r="E28" s="104">
        <v>11882.23</v>
      </c>
      <c r="F28" s="104">
        <v>88117.77</v>
      </c>
      <c r="G28" s="29"/>
    </row>
    <row r="29" spans="1:7" ht="34.5" x14ac:dyDescent="0.25">
      <c r="A29" s="40" t="s">
        <v>56</v>
      </c>
      <c r="B29" s="41" t="s">
        <v>32</v>
      </c>
      <c r="C29" s="42" t="s">
        <v>57</v>
      </c>
      <c r="D29" s="104">
        <v>100000</v>
      </c>
      <c r="E29" s="104">
        <v>11882.23</v>
      </c>
      <c r="F29" s="104">
        <v>88117.77</v>
      </c>
      <c r="G29" s="29"/>
    </row>
    <row r="30" spans="1:7" x14ac:dyDescent="0.25">
      <c r="A30" s="40" t="s">
        <v>58</v>
      </c>
      <c r="B30" s="41" t="s">
        <v>32</v>
      </c>
      <c r="C30" s="42" t="s">
        <v>59</v>
      </c>
      <c r="D30" s="104">
        <v>500000</v>
      </c>
      <c r="E30" s="104">
        <v>173131</v>
      </c>
      <c r="F30" s="104">
        <v>326869</v>
      </c>
      <c r="G30" s="29"/>
    </row>
    <row r="31" spans="1:7" x14ac:dyDescent="0.25">
      <c r="A31" s="40" t="s">
        <v>60</v>
      </c>
      <c r="B31" s="41" t="s">
        <v>32</v>
      </c>
      <c r="C31" s="42" t="s">
        <v>61</v>
      </c>
      <c r="D31" s="104">
        <v>350000</v>
      </c>
      <c r="E31" s="104">
        <v>116978.17</v>
      </c>
      <c r="F31" s="104">
        <v>233021.83</v>
      </c>
      <c r="G31" s="29"/>
    </row>
    <row r="32" spans="1:7" ht="23.25" x14ac:dyDescent="0.25">
      <c r="A32" s="40" t="s">
        <v>62</v>
      </c>
      <c r="B32" s="41" t="s">
        <v>32</v>
      </c>
      <c r="C32" s="42" t="s">
        <v>63</v>
      </c>
      <c r="D32" s="104">
        <v>350000</v>
      </c>
      <c r="E32" s="104">
        <v>116978.17</v>
      </c>
      <c r="F32" s="104">
        <v>233021.83</v>
      </c>
      <c r="G32" s="29"/>
    </row>
    <row r="33" spans="1:7" x14ac:dyDescent="0.25">
      <c r="A33" s="40" t="s">
        <v>64</v>
      </c>
      <c r="B33" s="41" t="s">
        <v>32</v>
      </c>
      <c r="C33" s="42" t="s">
        <v>65</v>
      </c>
      <c r="D33" s="104">
        <v>150000</v>
      </c>
      <c r="E33" s="104">
        <v>56152.83</v>
      </c>
      <c r="F33" s="104">
        <v>93847.17</v>
      </c>
      <c r="G33" s="29"/>
    </row>
    <row r="34" spans="1:7" ht="23.25" x14ac:dyDescent="0.25">
      <c r="A34" s="40" t="s">
        <v>66</v>
      </c>
      <c r="B34" s="41" t="s">
        <v>32</v>
      </c>
      <c r="C34" s="42" t="s">
        <v>67</v>
      </c>
      <c r="D34" s="104">
        <v>150000</v>
      </c>
      <c r="E34" s="104">
        <v>56152.83</v>
      </c>
      <c r="F34" s="104">
        <v>93847.17</v>
      </c>
      <c r="G34" s="29"/>
    </row>
    <row r="35" spans="1:7" x14ac:dyDescent="0.25">
      <c r="A35" s="40" t="s">
        <v>35</v>
      </c>
      <c r="B35" s="41" t="s">
        <v>32</v>
      </c>
      <c r="C35" s="42" t="s">
        <v>68</v>
      </c>
      <c r="D35" s="104">
        <v>390700</v>
      </c>
      <c r="E35" s="104">
        <v>153323.43</v>
      </c>
      <c r="F35" s="104">
        <v>256376.57</v>
      </c>
      <c r="G35" s="29"/>
    </row>
    <row r="36" spans="1:7" x14ac:dyDescent="0.25">
      <c r="A36" s="40" t="s">
        <v>69</v>
      </c>
      <c r="B36" s="41" t="s">
        <v>32</v>
      </c>
      <c r="C36" s="42" t="s">
        <v>70</v>
      </c>
      <c r="D36" s="104">
        <v>15500</v>
      </c>
      <c r="E36" s="104">
        <v>5200</v>
      </c>
      <c r="F36" s="104">
        <v>10300</v>
      </c>
      <c r="G36" s="29"/>
    </row>
    <row r="37" spans="1:7" ht="34.5" x14ac:dyDescent="0.25">
      <c r="A37" s="40" t="s">
        <v>71</v>
      </c>
      <c r="B37" s="41" t="s">
        <v>32</v>
      </c>
      <c r="C37" s="42" t="s">
        <v>72</v>
      </c>
      <c r="D37" s="104">
        <v>15500</v>
      </c>
      <c r="E37" s="104">
        <v>5200</v>
      </c>
      <c r="F37" s="104">
        <v>10300</v>
      </c>
      <c r="G37" s="29"/>
    </row>
    <row r="38" spans="1:7" ht="57" x14ac:dyDescent="0.25">
      <c r="A38" s="40" t="s">
        <v>73</v>
      </c>
      <c r="B38" s="41" t="s">
        <v>32</v>
      </c>
      <c r="C38" s="42" t="s">
        <v>74</v>
      </c>
      <c r="D38" s="104">
        <v>15500</v>
      </c>
      <c r="E38" s="104">
        <v>5200</v>
      </c>
      <c r="F38" s="104">
        <v>10300</v>
      </c>
      <c r="G38" s="29"/>
    </row>
    <row r="39" spans="1:7" ht="34.5" x14ac:dyDescent="0.25">
      <c r="A39" s="40" t="s">
        <v>75</v>
      </c>
      <c r="B39" s="41" t="s">
        <v>32</v>
      </c>
      <c r="C39" s="42" t="s">
        <v>76</v>
      </c>
      <c r="D39" s="104">
        <v>132000</v>
      </c>
      <c r="E39" s="104">
        <v>31263.599999999999</v>
      </c>
      <c r="F39" s="104">
        <v>100736.4</v>
      </c>
      <c r="G39" s="29"/>
    </row>
    <row r="40" spans="1:7" ht="68.25" x14ac:dyDescent="0.25">
      <c r="A40" s="40" t="s">
        <v>77</v>
      </c>
      <c r="B40" s="41" t="s">
        <v>32</v>
      </c>
      <c r="C40" s="42" t="s">
        <v>78</v>
      </c>
      <c r="D40" s="104">
        <v>132000</v>
      </c>
      <c r="E40" s="104">
        <v>31263.599999999999</v>
      </c>
      <c r="F40" s="104">
        <v>100736.4</v>
      </c>
      <c r="G40" s="29"/>
    </row>
    <row r="41" spans="1:7" ht="57" x14ac:dyDescent="0.25">
      <c r="A41" s="40" t="s">
        <v>79</v>
      </c>
      <c r="B41" s="41" t="s">
        <v>32</v>
      </c>
      <c r="C41" s="42" t="s">
        <v>80</v>
      </c>
      <c r="D41" s="104">
        <v>132000</v>
      </c>
      <c r="E41" s="104">
        <v>31263.599999999999</v>
      </c>
      <c r="F41" s="104">
        <v>100736.4</v>
      </c>
      <c r="G41" s="29"/>
    </row>
    <row r="42" spans="1:7" ht="57" x14ac:dyDescent="0.25">
      <c r="A42" s="40" t="s">
        <v>81</v>
      </c>
      <c r="B42" s="41" t="s">
        <v>32</v>
      </c>
      <c r="C42" s="42" t="s">
        <v>82</v>
      </c>
      <c r="D42" s="104">
        <v>132000</v>
      </c>
      <c r="E42" s="104">
        <v>31263.599999999999</v>
      </c>
      <c r="F42" s="104">
        <v>100736.4</v>
      </c>
      <c r="G42" s="29"/>
    </row>
    <row r="43" spans="1:7" ht="23.25" x14ac:dyDescent="0.25">
      <c r="A43" s="40" t="s">
        <v>83</v>
      </c>
      <c r="B43" s="41" t="s">
        <v>32</v>
      </c>
      <c r="C43" s="42" t="s">
        <v>84</v>
      </c>
      <c r="D43" s="104">
        <v>233200</v>
      </c>
      <c r="E43" s="104">
        <v>89558.81</v>
      </c>
      <c r="F43" s="104">
        <v>143641.19</v>
      </c>
      <c r="G43" s="29"/>
    </row>
    <row r="44" spans="1:7" x14ac:dyDescent="0.25">
      <c r="A44" s="40" t="s">
        <v>85</v>
      </c>
      <c r="B44" s="41" t="s">
        <v>32</v>
      </c>
      <c r="C44" s="42" t="s">
        <v>86</v>
      </c>
      <c r="D44" s="104">
        <v>20000</v>
      </c>
      <c r="E44" s="104">
        <v>9000</v>
      </c>
      <c r="F44" s="104">
        <v>11000</v>
      </c>
      <c r="G44" s="29"/>
    </row>
    <row r="45" spans="1:7" x14ac:dyDescent="0.25">
      <c r="A45" s="40" t="s">
        <v>87</v>
      </c>
      <c r="B45" s="41" t="s">
        <v>32</v>
      </c>
      <c r="C45" s="42" t="s">
        <v>88</v>
      </c>
      <c r="D45" s="104">
        <v>20000</v>
      </c>
      <c r="E45" s="104">
        <v>9000</v>
      </c>
      <c r="F45" s="104">
        <v>11000</v>
      </c>
      <c r="G45" s="29"/>
    </row>
    <row r="46" spans="1:7" ht="23.25" x14ac:dyDescent="0.25">
      <c r="A46" s="40" t="s">
        <v>89</v>
      </c>
      <c r="B46" s="41" t="s">
        <v>32</v>
      </c>
      <c r="C46" s="42" t="s">
        <v>90</v>
      </c>
      <c r="D46" s="104">
        <v>20000</v>
      </c>
      <c r="E46" s="104">
        <v>9000</v>
      </c>
      <c r="F46" s="104">
        <v>11000</v>
      </c>
      <c r="G46" s="29"/>
    </row>
    <row r="47" spans="1:7" x14ac:dyDescent="0.25">
      <c r="A47" s="40" t="s">
        <v>91</v>
      </c>
      <c r="B47" s="41" t="s">
        <v>32</v>
      </c>
      <c r="C47" s="42" t="s">
        <v>92</v>
      </c>
      <c r="D47" s="104">
        <v>213200</v>
      </c>
      <c r="E47" s="104">
        <v>80558.81</v>
      </c>
      <c r="F47" s="104">
        <v>132641.19</v>
      </c>
      <c r="G47" s="29"/>
    </row>
    <row r="48" spans="1:7" ht="23.25" x14ac:dyDescent="0.25">
      <c r="A48" s="40" t="s">
        <v>93</v>
      </c>
      <c r="B48" s="41" t="s">
        <v>32</v>
      </c>
      <c r="C48" s="42" t="s">
        <v>94</v>
      </c>
      <c r="D48" s="104">
        <v>213200</v>
      </c>
      <c r="E48" s="104">
        <v>80558.81</v>
      </c>
      <c r="F48" s="104">
        <v>132641.19</v>
      </c>
      <c r="G48" s="29"/>
    </row>
    <row r="49" spans="1:7" ht="34.5" x14ac:dyDescent="0.25">
      <c r="A49" s="40" t="s">
        <v>95</v>
      </c>
      <c r="B49" s="41" t="s">
        <v>32</v>
      </c>
      <c r="C49" s="42" t="s">
        <v>96</v>
      </c>
      <c r="D49" s="104">
        <v>213200</v>
      </c>
      <c r="E49" s="104">
        <v>80558.81</v>
      </c>
      <c r="F49" s="104">
        <v>132641.19</v>
      </c>
      <c r="G49" s="29"/>
    </row>
    <row r="50" spans="1:7" ht="23.25" x14ac:dyDescent="0.25">
      <c r="A50" s="40" t="s">
        <v>97</v>
      </c>
      <c r="B50" s="41" t="s">
        <v>32</v>
      </c>
      <c r="C50" s="42" t="s">
        <v>98</v>
      </c>
      <c r="D50" s="104" t="s">
        <v>99</v>
      </c>
      <c r="E50" s="104">
        <v>19000</v>
      </c>
      <c r="F50" s="104" t="s">
        <v>99</v>
      </c>
      <c r="G50" s="29"/>
    </row>
    <row r="51" spans="1:7" ht="68.25" x14ac:dyDescent="0.25">
      <c r="A51" s="40" t="s">
        <v>100</v>
      </c>
      <c r="B51" s="41" t="s">
        <v>32</v>
      </c>
      <c r="C51" s="42" t="s">
        <v>101</v>
      </c>
      <c r="D51" s="104" t="s">
        <v>99</v>
      </c>
      <c r="E51" s="104">
        <v>19000</v>
      </c>
      <c r="F51" s="104" t="s">
        <v>99</v>
      </c>
      <c r="G51" s="29"/>
    </row>
    <row r="52" spans="1:7" ht="68.25" x14ac:dyDescent="0.25">
      <c r="A52" s="40" t="s">
        <v>102</v>
      </c>
      <c r="B52" s="41" t="s">
        <v>32</v>
      </c>
      <c r="C52" s="42" t="s">
        <v>103</v>
      </c>
      <c r="D52" s="104" t="s">
        <v>99</v>
      </c>
      <c r="E52" s="104">
        <v>19000</v>
      </c>
      <c r="F52" s="104" t="s">
        <v>99</v>
      </c>
      <c r="G52" s="29"/>
    </row>
    <row r="53" spans="1:7" ht="68.25" x14ac:dyDescent="0.25">
      <c r="A53" s="40" t="s">
        <v>104</v>
      </c>
      <c r="B53" s="41" t="s">
        <v>32</v>
      </c>
      <c r="C53" s="42" t="s">
        <v>105</v>
      </c>
      <c r="D53" s="104" t="s">
        <v>99</v>
      </c>
      <c r="E53" s="104">
        <v>19000</v>
      </c>
      <c r="F53" s="104" t="s">
        <v>99</v>
      </c>
      <c r="G53" s="29"/>
    </row>
    <row r="54" spans="1:7" x14ac:dyDescent="0.25">
      <c r="A54" s="40" t="s">
        <v>106</v>
      </c>
      <c r="B54" s="41" t="s">
        <v>32</v>
      </c>
      <c r="C54" s="42" t="s">
        <v>107</v>
      </c>
      <c r="D54" s="104">
        <v>10000</v>
      </c>
      <c r="E54" s="104">
        <v>8301.02</v>
      </c>
      <c r="F54" s="104">
        <v>1698.98</v>
      </c>
      <c r="G54" s="29"/>
    </row>
    <row r="55" spans="1:7" ht="23.25" x14ac:dyDescent="0.25">
      <c r="A55" s="40" t="s">
        <v>108</v>
      </c>
      <c r="B55" s="41" t="s">
        <v>32</v>
      </c>
      <c r="C55" s="42" t="s">
        <v>109</v>
      </c>
      <c r="D55" s="104">
        <v>10000</v>
      </c>
      <c r="E55" s="104">
        <v>8301.02</v>
      </c>
      <c r="F55" s="104">
        <v>1698.98</v>
      </c>
      <c r="G55" s="29"/>
    </row>
    <row r="56" spans="1:7" ht="68.25" x14ac:dyDescent="0.25">
      <c r="A56" s="40" t="s">
        <v>110</v>
      </c>
      <c r="B56" s="41" t="s">
        <v>32</v>
      </c>
      <c r="C56" s="42" t="s">
        <v>111</v>
      </c>
      <c r="D56" s="104">
        <v>10000</v>
      </c>
      <c r="E56" s="104">
        <v>8301.02</v>
      </c>
      <c r="F56" s="104">
        <v>1698.98</v>
      </c>
      <c r="G56" s="29"/>
    </row>
    <row r="57" spans="1:7" ht="45.75" x14ac:dyDescent="0.25">
      <c r="A57" s="40" t="s">
        <v>112</v>
      </c>
      <c r="B57" s="41" t="s">
        <v>32</v>
      </c>
      <c r="C57" s="42" t="s">
        <v>113</v>
      </c>
      <c r="D57" s="104">
        <v>10000</v>
      </c>
      <c r="E57" s="104">
        <v>8301.02</v>
      </c>
      <c r="F57" s="104">
        <v>1698.98</v>
      </c>
      <c r="G57" s="29"/>
    </row>
    <row r="58" spans="1:7" x14ac:dyDescent="0.25">
      <c r="A58" s="40" t="s">
        <v>114</v>
      </c>
      <c r="B58" s="41" t="s">
        <v>32</v>
      </c>
      <c r="C58" s="42" t="s">
        <v>115</v>
      </c>
      <c r="D58" s="104">
        <v>10086565.119999999</v>
      </c>
      <c r="E58" s="104">
        <v>1935409.26</v>
      </c>
      <c r="F58" s="104">
        <v>8151155.8600000003</v>
      </c>
      <c r="G58" s="29"/>
    </row>
    <row r="59" spans="1:7" ht="23.25" x14ac:dyDescent="0.25">
      <c r="A59" s="40" t="s">
        <v>116</v>
      </c>
      <c r="B59" s="41" t="s">
        <v>32</v>
      </c>
      <c r="C59" s="42" t="s">
        <v>117</v>
      </c>
      <c r="D59" s="104">
        <v>10086565.119999999</v>
      </c>
      <c r="E59" s="104">
        <v>1935409.26</v>
      </c>
      <c r="F59" s="104">
        <v>8151155.8600000003</v>
      </c>
      <c r="G59" s="29"/>
    </row>
    <row r="60" spans="1:7" ht="23.25" x14ac:dyDescent="0.25">
      <c r="A60" s="40" t="s">
        <v>118</v>
      </c>
      <c r="B60" s="41" t="s">
        <v>32</v>
      </c>
      <c r="C60" s="42" t="s">
        <v>119</v>
      </c>
      <c r="D60" s="104">
        <v>4969400</v>
      </c>
      <c r="E60" s="104">
        <v>1242378</v>
      </c>
      <c r="F60" s="104">
        <v>3727022</v>
      </c>
      <c r="G60" s="29"/>
    </row>
    <row r="61" spans="1:7" x14ac:dyDescent="0.25">
      <c r="A61" s="40" t="s">
        <v>120</v>
      </c>
      <c r="B61" s="41" t="s">
        <v>32</v>
      </c>
      <c r="C61" s="42" t="s">
        <v>121</v>
      </c>
      <c r="D61" s="104">
        <v>4969400</v>
      </c>
      <c r="E61" s="104">
        <v>1242378</v>
      </c>
      <c r="F61" s="104">
        <v>3727022</v>
      </c>
      <c r="G61" s="29"/>
    </row>
    <row r="62" spans="1:7" ht="34.5" x14ac:dyDescent="0.25">
      <c r="A62" s="40" t="s">
        <v>122</v>
      </c>
      <c r="B62" s="41" t="s">
        <v>32</v>
      </c>
      <c r="C62" s="42" t="s">
        <v>123</v>
      </c>
      <c r="D62" s="104">
        <v>4969400</v>
      </c>
      <c r="E62" s="104">
        <v>1242378</v>
      </c>
      <c r="F62" s="104">
        <v>3727022</v>
      </c>
      <c r="G62" s="29"/>
    </row>
    <row r="63" spans="1:7" ht="23.25" x14ac:dyDescent="0.25">
      <c r="A63" s="40" t="s">
        <v>124</v>
      </c>
      <c r="B63" s="41" t="s">
        <v>32</v>
      </c>
      <c r="C63" s="42" t="s">
        <v>125</v>
      </c>
      <c r="D63" s="104">
        <v>1262265.1200000001</v>
      </c>
      <c r="E63" s="104" t="s">
        <v>99</v>
      </c>
      <c r="F63" s="104">
        <v>1262265.1200000001</v>
      </c>
      <c r="G63" s="29"/>
    </row>
    <row r="64" spans="1:7" ht="23.25" x14ac:dyDescent="0.25">
      <c r="A64" s="40" t="s">
        <v>126</v>
      </c>
      <c r="B64" s="41" t="s">
        <v>32</v>
      </c>
      <c r="C64" s="42" t="s">
        <v>127</v>
      </c>
      <c r="D64" s="104">
        <v>1262265.1200000001</v>
      </c>
      <c r="E64" s="104" t="s">
        <v>99</v>
      </c>
      <c r="F64" s="104">
        <v>1262265.1200000001</v>
      </c>
      <c r="G64" s="29"/>
    </row>
    <row r="65" spans="1:7" ht="23.25" x14ac:dyDescent="0.25">
      <c r="A65" s="40" t="s">
        <v>128</v>
      </c>
      <c r="B65" s="41" t="s">
        <v>32</v>
      </c>
      <c r="C65" s="42" t="s">
        <v>129</v>
      </c>
      <c r="D65" s="104">
        <v>1262265.1200000001</v>
      </c>
      <c r="E65" s="104" t="s">
        <v>99</v>
      </c>
      <c r="F65" s="104">
        <v>1262265.1200000001</v>
      </c>
      <c r="G65" s="29"/>
    </row>
    <row r="66" spans="1:7" ht="23.25" x14ac:dyDescent="0.25">
      <c r="A66" s="40" t="s">
        <v>130</v>
      </c>
      <c r="B66" s="41" t="s">
        <v>32</v>
      </c>
      <c r="C66" s="42" t="s">
        <v>131</v>
      </c>
      <c r="D66" s="104">
        <v>342800</v>
      </c>
      <c r="E66" s="104">
        <v>83951.06</v>
      </c>
      <c r="F66" s="104">
        <v>258848.94</v>
      </c>
      <c r="G66" s="29"/>
    </row>
    <row r="67" spans="1:7" ht="34.5" x14ac:dyDescent="0.25">
      <c r="A67" s="40" t="s">
        <v>132</v>
      </c>
      <c r="B67" s="41" t="s">
        <v>32</v>
      </c>
      <c r="C67" s="42" t="s">
        <v>133</v>
      </c>
      <c r="D67" s="104">
        <v>342800</v>
      </c>
      <c r="E67" s="104">
        <v>83951.06</v>
      </c>
      <c r="F67" s="104">
        <v>258848.94</v>
      </c>
      <c r="G67" s="29"/>
    </row>
    <row r="68" spans="1:7" ht="45.75" x14ac:dyDescent="0.25">
      <c r="A68" s="40" t="s">
        <v>134</v>
      </c>
      <c r="B68" s="41" t="s">
        <v>32</v>
      </c>
      <c r="C68" s="42" t="s">
        <v>135</v>
      </c>
      <c r="D68" s="104">
        <v>342800</v>
      </c>
      <c r="E68" s="104">
        <v>83951.06</v>
      </c>
      <c r="F68" s="104">
        <v>258848.94</v>
      </c>
      <c r="G68" s="29"/>
    </row>
    <row r="69" spans="1:7" x14ac:dyDescent="0.25">
      <c r="A69" s="40" t="s">
        <v>136</v>
      </c>
      <c r="B69" s="41" t="s">
        <v>32</v>
      </c>
      <c r="C69" s="42" t="s">
        <v>137</v>
      </c>
      <c r="D69" s="104">
        <v>3512100</v>
      </c>
      <c r="E69" s="104">
        <v>609080.19999999995</v>
      </c>
      <c r="F69" s="104">
        <v>2903019.8</v>
      </c>
      <c r="G69" s="29"/>
    </row>
    <row r="70" spans="1:7" ht="45.75" x14ac:dyDescent="0.25">
      <c r="A70" s="40" t="s">
        <v>138</v>
      </c>
      <c r="B70" s="41" t="s">
        <v>32</v>
      </c>
      <c r="C70" s="42" t="s">
        <v>139</v>
      </c>
      <c r="D70" s="104">
        <v>1690000</v>
      </c>
      <c r="E70" s="104">
        <v>153557.20000000001</v>
      </c>
      <c r="F70" s="104">
        <v>1536442.8</v>
      </c>
      <c r="G70" s="29"/>
    </row>
    <row r="71" spans="1:7" ht="57" x14ac:dyDescent="0.25">
      <c r="A71" s="40" t="s">
        <v>140</v>
      </c>
      <c r="B71" s="41" t="s">
        <v>32</v>
      </c>
      <c r="C71" s="42" t="s">
        <v>141</v>
      </c>
      <c r="D71" s="104">
        <v>1690000</v>
      </c>
      <c r="E71" s="104">
        <v>153557.20000000001</v>
      </c>
      <c r="F71" s="104">
        <v>1536442.8</v>
      </c>
      <c r="G71" s="29"/>
    </row>
    <row r="72" spans="1:7" ht="23.25" x14ac:dyDescent="0.25">
      <c r="A72" s="40" t="s">
        <v>142</v>
      </c>
      <c r="B72" s="41" t="s">
        <v>32</v>
      </c>
      <c r="C72" s="42" t="s">
        <v>143</v>
      </c>
      <c r="D72" s="104">
        <v>1822100</v>
      </c>
      <c r="E72" s="104">
        <v>455523</v>
      </c>
      <c r="F72" s="104">
        <v>1366577</v>
      </c>
      <c r="G72" s="29"/>
    </row>
    <row r="73" spans="1:7" ht="23.25" x14ac:dyDescent="0.25">
      <c r="A73" s="40" t="s">
        <v>144</v>
      </c>
      <c r="B73" s="41" t="s">
        <v>32</v>
      </c>
      <c r="C73" s="42" t="s">
        <v>145</v>
      </c>
      <c r="D73" s="104">
        <v>1822100</v>
      </c>
      <c r="E73" s="104">
        <v>455523</v>
      </c>
      <c r="F73" s="104">
        <v>1366577</v>
      </c>
      <c r="G73" s="29"/>
    </row>
    <row r="74" spans="1:7" ht="15" customHeight="1" x14ac:dyDescent="0.25">
      <c r="A74" s="15"/>
      <c r="B74" s="15"/>
      <c r="C74" s="15"/>
      <c r="D74" s="15"/>
      <c r="E74" s="15"/>
      <c r="F74" s="15"/>
      <c r="G74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view="pageBreakPreview" topLeftCell="A91" zoomScaleNormal="100" zoomScaleSheetLayoutView="100" workbookViewId="0">
      <selection activeCell="A7" sqref="A7:F107"/>
    </sheetView>
  </sheetViews>
  <sheetFormatPr defaultRowHeight="15" x14ac:dyDescent="0.25"/>
  <cols>
    <col min="1" max="1" width="50.7109375" style="1" customWidth="1"/>
    <col min="2" max="2" width="9" style="1" customWidth="1"/>
    <col min="3" max="3" width="23.85546875" style="1" customWidth="1"/>
    <col min="4" max="5" width="15" style="1" customWidth="1"/>
    <col min="6" max="6" width="15.85546875" style="1" customWidth="1"/>
    <col min="7" max="7" width="12.7109375" style="1" bestFit="1" customWidth="1"/>
    <col min="8" max="8" width="13.5703125" style="1" customWidth="1"/>
    <col min="9" max="9" width="9.140625" style="1"/>
    <col min="10" max="10" width="11.42578125" style="1" bestFit="1" customWidth="1"/>
    <col min="11" max="16384" width="9.140625" style="1"/>
  </cols>
  <sheetData>
    <row r="1" spans="1:10" ht="14.1" customHeight="1" x14ac:dyDescent="0.25">
      <c r="A1" s="143" t="s">
        <v>146</v>
      </c>
      <c r="B1" s="144"/>
      <c r="C1" s="144"/>
      <c r="D1" s="144"/>
      <c r="E1" s="144"/>
      <c r="F1" s="43" t="s">
        <v>147</v>
      </c>
      <c r="G1" s="3"/>
    </row>
    <row r="2" spans="1:10" ht="14.1" customHeight="1" x14ac:dyDescent="0.25">
      <c r="A2" s="27"/>
      <c r="B2" s="27"/>
      <c r="C2" s="27"/>
      <c r="D2" s="27"/>
      <c r="E2" s="27"/>
      <c r="F2" s="27"/>
      <c r="G2" s="3"/>
    </row>
    <row r="3" spans="1:10" ht="12" customHeight="1" x14ac:dyDescent="0.25">
      <c r="A3" s="151" t="s">
        <v>22</v>
      </c>
      <c r="B3" s="151" t="s">
        <v>23</v>
      </c>
      <c r="C3" s="151" t="s">
        <v>148</v>
      </c>
      <c r="D3" s="153" t="s">
        <v>25</v>
      </c>
      <c r="E3" s="153" t="s">
        <v>26</v>
      </c>
      <c r="F3" s="151" t="s">
        <v>27</v>
      </c>
      <c r="G3" s="44"/>
    </row>
    <row r="4" spans="1:10" ht="12" customHeight="1" x14ac:dyDescent="0.25">
      <c r="A4" s="152"/>
      <c r="B4" s="152"/>
      <c r="C4" s="152"/>
      <c r="D4" s="154"/>
      <c r="E4" s="154"/>
      <c r="F4" s="152"/>
      <c r="G4" s="44"/>
    </row>
    <row r="5" spans="1:10" ht="11.1" customHeight="1" x14ac:dyDescent="0.25">
      <c r="A5" s="152"/>
      <c r="B5" s="152"/>
      <c r="C5" s="152"/>
      <c r="D5" s="154"/>
      <c r="E5" s="154"/>
      <c r="F5" s="152"/>
      <c r="G5" s="44"/>
    </row>
    <row r="6" spans="1:10" ht="12" customHeight="1" thickBot="1" x14ac:dyDescent="0.3">
      <c r="A6" s="30">
        <v>1</v>
      </c>
      <c r="B6" s="117">
        <v>2</v>
      </c>
      <c r="C6" s="118">
        <v>3</v>
      </c>
      <c r="D6" s="119" t="s">
        <v>28</v>
      </c>
      <c r="E6" s="119" t="s">
        <v>29</v>
      </c>
      <c r="F6" s="119" t="s">
        <v>30</v>
      </c>
      <c r="G6" s="47"/>
    </row>
    <row r="7" spans="1:10" ht="16.5" customHeight="1" x14ac:dyDescent="0.25">
      <c r="A7" s="110" t="s">
        <v>149</v>
      </c>
      <c r="B7" s="124">
        <v>200</v>
      </c>
      <c r="C7" s="125" t="s">
        <v>33</v>
      </c>
      <c r="D7" s="126">
        <v>12622265.119999999</v>
      </c>
      <c r="E7" s="126">
        <v>2480313.06</v>
      </c>
      <c r="F7" s="127">
        <v>10141952.060000001</v>
      </c>
      <c r="G7" s="105">
        <f>D7-D43</f>
        <v>12279465.119999999</v>
      </c>
      <c r="H7" s="105">
        <f>E7-E43</f>
        <v>2396362</v>
      </c>
      <c r="I7" s="1">
        <f>E7/D7*100</f>
        <v>19.650300769470768</v>
      </c>
    </row>
    <row r="8" spans="1:10" ht="12" customHeight="1" x14ac:dyDescent="0.25">
      <c r="A8" s="111" t="s">
        <v>34</v>
      </c>
      <c r="B8" s="128"/>
      <c r="C8" s="129"/>
      <c r="D8" s="130"/>
      <c r="E8" s="130"/>
      <c r="F8" s="131"/>
      <c r="G8" s="113"/>
      <c r="H8" s="106"/>
    </row>
    <row r="9" spans="1:10" x14ac:dyDescent="0.25">
      <c r="A9" s="112" t="s">
        <v>150</v>
      </c>
      <c r="B9" s="132" t="s">
        <v>151</v>
      </c>
      <c r="C9" s="133" t="s">
        <v>152</v>
      </c>
      <c r="D9" s="134">
        <v>5828700</v>
      </c>
      <c r="E9" s="134">
        <v>1410094.79</v>
      </c>
      <c r="F9" s="135">
        <v>4418605.21</v>
      </c>
      <c r="G9" s="114"/>
      <c r="H9" s="106"/>
    </row>
    <row r="10" spans="1:10" ht="23.25" x14ac:dyDescent="0.25">
      <c r="A10" s="112" t="s">
        <v>153</v>
      </c>
      <c r="B10" s="132" t="s">
        <v>151</v>
      </c>
      <c r="C10" s="133" t="s">
        <v>154</v>
      </c>
      <c r="D10" s="134">
        <v>631000</v>
      </c>
      <c r="E10" s="134">
        <v>252055.01</v>
      </c>
      <c r="F10" s="135">
        <v>378944.99</v>
      </c>
      <c r="G10" s="114"/>
      <c r="H10" s="106"/>
    </row>
    <row r="11" spans="1:10" ht="57" x14ac:dyDescent="0.25">
      <c r="A11" s="112" t="s">
        <v>155</v>
      </c>
      <c r="B11" s="132" t="s">
        <v>151</v>
      </c>
      <c r="C11" s="133" t="s">
        <v>156</v>
      </c>
      <c r="D11" s="134">
        <v>240000</v>
      </c>
      <c r="E11" s="134">
        <v>60943.92</v>
      </c>
      <c r="F11" s="135">
        <v>179056.08</v>
      </c>
      <c r="G11" s="155" t="s">
        <v>339</v>
      </c>
      <c r="H11" s="155"/>
    </row>
    <row r="12" spans="1:10" ht="45.75" x14ac:dyDescent="0.25">
      <c r="A12" s="112" t="s">
        <v>157</v>
      </c>
      <c r="B12" s="132" t="s">
        <v>151</v>
      </c>
      <c r="C12" s="133" t="s">
        <v>158</v>
      </c>
      <c r="D12" s="134">
        <v>240000</v>
      </c>
      <c r="E12" s="134">
        <v>60943.92</v>
      </c>
      <c r="F12" s="135">
        <v>179056.08</v>
      </c>
      <c r="G12" s="115">
        <f>G13+G14</f>
        <v>631000</v>
      </c>
      <c r="H12" s="108">
        <f>H13+H14</f>
        <v>252055.01</v>
      </c>
      <c r="I12" s="1">
        <f>J12/E7*100</f>
        <v>71.299270987993751</v>
      </c>
      <c r="J12" s="142">
        <f>(E12+E16+E25+E32+E46+E98)</f>
        <v>1768445.13</v>
      </c>
    </row>
    <row r="13" spans="1:10" x14ac:dyDescent="0.25">
      <c r="A13" s="112" t="s">
        <v>159</v>
      </c>
      <c r="B13" s="132" t="s">
        <v>151</v>
      </c>
      <c r="C13" s="133" t="s">
        <v>160</v>
      </c>
      <c r="D13" s="134">
        <v>150000</v>
      </c>
      <c r="E13" s="134">
        <v>50235</v>
      </c>
      <c r="F13" s="135">
        <v>99765</v>
      </c>
      <c r="G13" s="115">
        <f>D13+D17</f>
        <v>484600</v>
      </c>
      <c r="H13" s="107">
        <f>E13+E17</f>
        <v>193590.64</v>
      </c>
    </row>
    <row r="14" spans="1:10" ht="34.5" x14ac:dyDescent="0.25">
      <c r="A14" s="112" t="s">
        <v>161</v>
      </c>
      <c r="B14" s="132" t="s">
        <v>151</v>
      </c>
      <c r="C14" s="133" t="s">
        <v>162</v>
      </c>
      <c r="D14" s="134">
        <v>90000</v>
      </c>
      <c r="E14" s="134">
        <v>10708.92</v>
      </c>
      <c r="F14" s="135">
        <v>79291.08</v>
      </c>
      <c r="G14" s="115">
        <f>D14+D18</f>
        <v>146400</v>
      </c>
      <c r="H14" s="107">
        <f>E14+E18</f>
        <v>58464.369999999995</v>
      </c>
    </row>
    <row r="15" spans="1:10" ht="45.75" x14ac:dyDescent="0.25">
      <c r="A15" s="112" t="s">
        <v>163</v>
      </c>
      <c r="B15" s="132" t="s">
        <v>151</v>
      </c>
      <c r="C15" s="133" t="s">
        <v>164</v>
      </c>
      <c r="D15" s="134">
        <v>391000</v>
      </c>
      <c r="E15" s="134">
        <v>191111.09</v>
      </c>
      <c r="F15" s="135">
        <v>199888.91</v>
      </c>
      <c r="G15" s="114"/>
    </row>
    <row r="16" spans="1:10" ht="45.75" x14ac:dyDescent="0.25">
      <c r="A16" s="112" t="s">
        <v>157</v>
      </c>
      <c r="B16" s="132" t="s">
        <v>151</v>
      </c>
      <c r="C16" s="133" t="s">
        <v>165</v>
      </c>
      <c r="D16" s="134">
        <v>391000</v>
      </c>
      <c r="E16" s="134">
        <v>191111.09</v>
      </c>
      <c r="F16" s="135">
        <v>199888.91</v>
      </c>
      <c r="G16" s="156" t="s">
        <v>340</v>
      </c>
      <c r="H16" s="157"/>
    </row>
    <row r="17" spans="1:8" x14ac:dyDescent="0.25">
      <c r="A17" s="112" t="s">
        <v>159</v>
      </c>
      <c r="B17" s="132" t="s">
        <v>151</v>
      </c>
      <c r="C17" s="133" t="s">
        <v>166</v>
      </c>
      <c r="D17" s="134">
        <v>334600</v>
      </c>
      <c r="E17" s="134">
        <v>143355.64000000001</v>
      </c>
      <c r="F17" s="135">
        <v>191244.36</v>
      </c>
      <c r="G17" s="116">
        <f>G18+G19</f>
        <v>4311700</v>
      </c>
      <c r="H17" s="109">
        <f>H18+H19</f>
        <v>925319.35000000009</v>
      </c>
    </row>
    <row r="18" spans="1:8" ht="34.5" x14ac:dyDescent="0.25">
      <c r="A18" s="112" t="s">
        <v>161</v>
      </c>
      <c r="B18" s="132" t="s">
        <v>151</v>
      </c>
      <c r="C18" s="133" t="s">
        <v>167</v>
      </c>
      <c r="D18" s="134">
        <v>56400</v>
      </c>
      <c r="E18" s="134">
        <v>47755.45</v>
      </c>
      <c r="F18" s="135">
        <v>8644.5499999999993</v>
      </c>
      <c r="G18" s="115">
        <f>D26+D33</f>
        <v>3314400</v>
      </c>
      <c r="H18" s="107">
        <f>E26+E33</f>
        <v>714335.8</v>
      </c>
    </row>
    <row r="19" spans="1:8" x14ac:dyDescent="0.25">
      <c r="A19" s="112" t="s">
        <v>168</v>
      </c>
      <c r="B19" s="132" t="s">
        <v>151</v>
      </c>
      <c r="C19" s="133" t="s">
        <v>169</v>
      </c>
      <c r="D19" s="134">
        <v>5197700</v>
      </c>
      <c r="E19" s="134">
        <v>1158039.7799999998</v>
      </c>
      <c r="F19" s="135">
        <v>4039660.2199999997</v>
      </c>
      <c r="G19" s="115">
        <f>D27+D35</f>
        <v>997300</v>
      </c>
      <c r="H19" s="107">
        <f>E27+E35</f>
        <v>210983.55</v>
      </c>
    </row>
    <row r="20" spans="1:8" ht="34.5" x14ac:dyDescent="0.25">
      <c r="A20" s="112" t="s">
        <v>170</v>
      </c>
      <c r="B20" s="132" t="s">
        <v>151</v>
      </c>
      <c r="C20" s="133" t="s">
        <v>171</v>
      </c>
      <c r="D20" s="134">
        <v>100000</v>
      </c>
      <c r="E20" s="134">
        <v>22667.63</v>
      </c>
      <c r="F20" s="135">
        <v>77332.37</v>
      </c>
      <c r="G20" s="114"/>
    </row>
    <row r="21" spans="1:8" ht="23.25" x14ac:dyDescent="0.25">
      <c r="A21" s="112" t="s">
        <v>172</v>
      </c>
      <c r="B21" s="132" t="s">
        <v>151</v>
      </c>
      <c r="C21" s="133" t="s">
        <v>173</v>
      </c>
      <c r="D21" s="134">
        <v>100000</v>
      </c>
      <c r="E21" s="134">
        <v>22667.63</v>
      </c>
      <c r="F21" s="135">
        <v>77332.37</v>
      </c>
      <c r="G21" s="158" t="s">
        <v>341</v>
      </c>
      <c r="H21" s="159"/>
    </row>
    <row r="22" spans="1:8" x14ac:dyDescent="0.25">
      <c r="A22" s="112" t="s">
        <v>174</v>
      </c>
      <c r="B22" s="132" t="s">
        <v>151</v>
      </c>
      <c r="C22" s="133" t="s">
        <v>175</v>
      </c>
      <c r="D22" s="134">
        <v>50000</v>
      </c>
      <c r="E22" s="134">
        <v>1787.5</v>
      </c>
      <c r="F22" s="135">
        <v>48212.5</v>
      </c>
      <c r="G22" s="140">
        <f>G23+G24</f>
        <v>4942700</v>
      </c>
      <c r="H22" s="141">
        <f>H23+H24</f>
        <v>1177374.3600000001</v>
      </c>
    </row>
    <row r="23" spans="1:8" x14ac:dyDescent="0.25">
      <c r="A23" s="112" t="s">
        <v>176</v>
      </c>
      <c r="B23" s="132" t="s">
        <v>151</v>
      </c>
      <c r="C23" s="133" t="s">
        <v>177</v>
      </c>
      <c r="D23" s="134">
        <v>50000</v>
      </c>
      <c r="E23" s="134">
        <v>20880.13</v>
      </c>
      <c r="F23" s="135">
        <v>29119.87</v>
      </c>
      <c r="G23" s="140">
        <f>G13+G18</f>
        <v>3799000</v>
      </c>
      <c r="H23" s="141">
        <f>H13+H18</f>
        <v>907926.44000000006</v>
      </c>
    </row>
    <row r="24" spans="1:8" ht="57" x14ac:dyDescent="0.25">
      <c r="A24" s="112" t="s">
        <v>178</v>
      </c>
      <c r="B24" s="132" t="s">
        <v>151</v>
      </c>
      <c r="C24" s="133" t="s">
        <v>179</v>
      </c>
      <c r="D24" s="134">
        <v>1582100</v>
      </c>
      <c r="E24" s="134">
        <v>392008.76</v>
      </c>
      <c r="F24" s="135">
        <v>1190091.24</v>
      </c>
      <c r="G24" s="140">
        <f>G14+G19</f>
        <v>1143700</v>
      </c>
      <c r="H24" s="141">
        <f>H14+H19</f>
        <v>269447.92</v>
      </c>
    </row>
    <row r="25" spans="1:8" ht="45.75" x14ac:dyDescent="0.25">
      <c r="A25" s="112" t="s">
        <v>157</v>
      </c>
      <c r="B25" s="132" t="s">
        <v>151</v>
      </c>
      <c r="C25" s="133" t="s">
        <v>180</v>
      </c>
      <c r="D25" s="134">
        <v>1430000</v>
      </c>
      <c r="E25" s="134">
        <v>327309.12</v>
      </c>
      <c r="F25" s="135">
        <v>1102690.8799999999</v>
      </c>
      <c r="G25" s="114"/>
    </row>
    <row r="26" spans="1:8" x14ac:dyDescent="0.25">
      <c r="A26" s="112" t="s">
        <v>159</v>
      </c>
      <c r="B26" s="132" t="s">
        <v>151</v>
      </c>
      <c r="C26" s="133" t="s">
        <v>181</v>
      </c>
      <c r="D26" s="134">
        <v>1020000</v>
      </c>
      <c r="E26" s="134">
        <v>327309.12</v>
      </c>
      <c r="F26" s="135">
        <v>692690.88</v>
      </c>
      <c r="G26" s="114"/>
    </row>
    <row r="27" spans="1:8" ht="34.5" x14ac:dyDescent="0.25">
      <c r="A27" s="112" t="s">
        <v>161</v>
      </c>
      <c r="B27" s="132" t="s">
        <v>151</v>
      </c>
      <c r="C27" s="133" t="s">
        <v>182</v>
      </c>
      <c r="D27" s="134">
        <v>410000</v>
      </c>
      <c r="E27" s="134">
        <v>0</v>
      </c>
      <c r="F27" s="135">
        <v>410000</v>
      </c>
      <c r="G27" s="114"/>
    </row>
    <row r="28" spans="1:8" ht="23.25" x14ac:dyDescent="0.25">
      <c r="A28" s="112" t="s">
        <v>172</v>
      </c>
      <c r="B28" s="132" t="s">
        <v>151</v>
      </c>
      <c r="C28" s="133" t="s">
        <v>183</v>
      </c>
      <c r="D28" s="134">
        <v>152100</v>
      </c>
      <c r="E28" s="134">
        <v>64699.64</v>
      </c>
      <c r="F28" s="135">
        <v>87400.36</v>
      </c>
      <c r="G28" s="114"/>
    </row>
    <row r="29" spans="1:8" x14ac:dyDescent="0.25">
      <c r="A29" s="112" t="s">
        <v>174</v>
      </c>
      <c r="B29" s="132" t="s">
        <v>151</v>
      </c>
      <c r="C29" s="133" t="s">
        <v>184</v>
      </c>
      <c r="D29" s="134">
        <v>52100</v>
      </c>
      <c r="E29" s="134">
        <v>10900</v>
      </c>
      <c r="F29" s="135">
        <v>41200</v>
      </c>
      <c r="G29" s="114"/>
    </row>
    <row r="30" spans="1:8" x14ac:dyDescent="0.25">
      <c r="A30" s="112" t="s">
        <v>176</v>
      </c>
      <c r="B30" s="132" t="s">
        <v>151</v>
      </c>
      <c r="C30" s="133" t="s">
        <v>185</v>
      </c>
      <c r="D30" s="134">
        <v>100000</v>
      </c>
      <c r="E30" s="134">
        <v>53799.64</v>
      </c>
      <c r="F30" s="135">
        <v>46200.36</v>
      </c>
      <c r="G30" s="114"/>
    </row>
    <row r="31" spans="1:8" ht="45.75" x14ac:dyDescent="0.25">
      <c r="A31" s="112" t="s">
        <v>186</v>
      </c>
      <c r="B31" s="132" t="s">
        <v>151</v>
      </c>
      <c r="C31" s="133" t="s">
        <v>187</v>
      </c>
      <c r="D31" s="134">
        <v>3515600</v>
      </c>
      <c r="E31" s="134">
        <v>743363.39</v>
      </c>
      <c r="F31" s="135">
        <v>2772236.61</v>
      </c>
      <c r="G31" s="114"/>
    </row>
    <row r="32" spans="1:8" ht="45.75" x14ac:dyDescent="0.25">
      <c r="A32" s="112" t="s">
        <v>157</v>
      </c>
      <c r="B32" s="132" t="s">
        <v>151</v>
      </c>
      <c r="C32" s="133" t="s">
        <v>188</v>
      </c>
      <c r="D32" s="134">
        <v>2917700</v>
      </c>
      <c r="E32" s="134">
        <v>628908.23</v>
      </c>
      <c r="F32" s="135">
        <v>2288791.77</v>
      </c>
      <c r="G32" s="114"/>
    </row>
    <row r="33" spans="1:7" x14ac:dyDescent="0.25">
      <c r="A33" s="112" t="s">
        <v>159</v>
      </c>
      <c r="B33" s="132" t="s">
        <v>151</v>
      </c>
      <c r="C33" s="133" t="s">
        <v>189</v>
      </c>
      <c r="D33" s="134">
        <v>2294400</v>
      </c>
      <c r="E33" s="134">
        <v>387026.68</v>
      </c>
      <c r="F33" s="135">
        <v>1907373.32</v>
      </c>
      <c r="G33" s="114"/>
    </row>
    <row r="34" spans="1:7" ht="23.25" x14ac:dyDescent="0.25">
      <c r="A34" s="112" t="s">
        <v>190</v>
      </c>
      <c r="B34" s="132" t="s">
        <v>151</v>
      </c>
      <c r="C34" s="133" t="s">
        <v>191</v>
      </c>
      <c r="D34" s="134">
        <v>36000</v>
      </c>
      <c r="E34" s="134">
        <v>30898</v>
      </c>
      <c r="F34" s="135">
        <v>5102</v>
      </c>
      <c r="G34" s="114"/>
    </row>
    <row r="35" spans="1:7" ht="34.5" x14ac:dyDescent="0.25">
      <c r="A35" s="112" t="s">
        <v>161</v>
      </c>
      <c r="B35" s="132" t="s">
        <v>151</v>
      </c>
      <c r="C35" s="133" t="s">
        <v>192</v>
      </c>
      <c r="D35" s="134">
        <v>587300</v>
      </c>
      <c r="E35" s="134">
        <v>210983.55</v>
      </c>
      <c r="F35" s="135">
        <v>376316.45</v>
      </c>
      <c r="G35" s="114"/>
    </row>
    <row r="36" spans="1:7" ht="23.25" x14ac:dyDescent="0.25">
      <c r="A36" s="112" t="s">
        <v>172</v>
      </c>
      <c r="B36" s="132" t="s">
        <v>151</v>
      </c>
      <c r="C36" s="133" t="s">
        <v>193</v>
      </c>
      <c r="D36" s="134">
        <v>572900</v>
      </c>
      <c r="E36" s="134">
        <v>114455.16</v>
      </c>
      <c r="F36" s="135">
        <v>458444.84</v>
      </c>
      <c r="G36" s="114"/>
    </row>
    <row r="37" spans="1:7" x14ac:dyDescent="0.25">
      <c r="A37" s="112" t="s">
        <v>174</v>
      </c>
      <c r="B37" s="132" t="s">
        <v>151</v>
      </c>
      <c r="C37" s="133" t="s">
        <v>194</v>
      </c>
      <c r="D37" s="134">
        <v>472900</v>
      </c>
      <c r="E37" s="134">
        <v>99016.86</v>
      </c>
      <c r="F37" s="135">
        <v>373883.14</v>
      </c>
      <c r="G37" s="114"/>
    </row>
    <row r="38" spans="1:7" x14ac:dyDescent="0.25">
      <c r="A38" s="112" t="s">
        <v>176</v>
      </c>
      <c r="B38" s="132" t="s">
        <v>151</v>
      </c>
      <c r="C38" s="133" t="s">
        <v>195</v>
      </c>
      <c r="D38" s="134">
        <v>100000</v>
      </c>
      <c r="E38" s="134">
        <v>15438.3</v>
      </c>
      <c r="F38" s="135">
        <v>84561.7</v>
      </c>
      <c r="G38" s="114"/>
    </row>
    <row r="39" spans="1:7" x14ac:dyDescent="0.25">
      <c r="A39" s="112" t="s">
        <v>196</v>
      </c>
      <c r="B39" s="132" t="s">
        <v>151</v>
      </c>
      <c r="C39" s="133" t="s">
        <v>197</v>
      </c>
      <c r="D39" s="134">
        <v>25000</v>
      </c>
      <c r="E39" s="134" t="s">
        <v>99</v>
      </c>
      <c r="F39" s="135">
        <v>25000</v>
      </c>
      <c r="G39" s="114"/>
    </row>
    <row r="40" spans="1:7" x14ac:dyDescent="0.25">
      <c r="A40" s="112" t="s">
        <v>198</v>
      </c>
      <c r="B40" s="132" t="s">
        <v>151</v>
      </c>
      <c r="C40" s="133" t="s">
        <v>199</v>
      </c>
      <c r="D40" s="134">
        <v>2080</v>
      </c>
      <c r="E40" s="134" t="s">
        <v>99</v>
      </c>
      <c r="F40" s="135">
        <v>2080</v>
      </c>
      <c r="G40" s="114"/>
    </row>
    <row r="41" spans="1:7" x14ac:dyDescent="0.25">
      <c r="A41" s="112" t="s">
        <v>200</v>
      </c>
      <c r="B41" s="132" t="s">
        <v>151</v>
      </c>
      <c r="C41" s="133" t="s">
        <v>201</v>
      </c>
      <c r="D41" s="134">
        <v>8520</v>
      </c>
      <c r="E41" s="134" t="s">
        <v>99</v>
      </c>
      <c r="F41" s="135">
        <v>8520</v>
      </c>
      <c r="G41" s="114"/>
    </row>
    <row r="42" spans="1:7" x14ac:dyDescent="0.25">
      <c r="A42" s="112" t="s">
        <v>202</v>
      </c>
      <c r="B42" s="132" t="s">
        <v>151</v>
      </c>
      <c r="C42" s="133" t="s">
        <v>203</v>
      </c>
      <c r="D42" s="134">
        <v>14400</v>
      </c>
      <c r="E42" s="134" t="s">
        <v>99</v>
      </c>
      <c r="F42" s="135">
        <v>14400</v>
      </c>
      <c r="G42" s="114"/>
    </row>
    <row r="43" spans="1:7" x14ac:dyDescent="0.25">
      <c r="A43" s="112" t="s">
        <v>204</v>
      </c>
      <c r="B43" s="132" t="s">
        <v>151</v>
      </c>
      <c r="C43" s="133" t="s">
        <v>205</v>
      </c>
      <c r="D43" s="134">
        <v>342800</v>
      </c>
      <c r="E43" s="134">
        <v>83951.06</v>
      </c>
      <c r="F43" s="135">
        <v>258848.94</v>
      </c>
      <c r="G43" s="114"/>
    </row>
    <row r="44" spans="1:7" x14ac:dyDescent="0.25">
      <c r="A44" s="112" t="s">
        <v>206</v>
      </c>
      <c r="B44" s="132" t="s">
        <v>151</v>
      </c>
      <c r="C44" s="133" t="s">
        <v>207</v>
      </c>
      <c r="D44" s="134">
        <v>342800</v>
      </c>
      <c r="E44" s="134">
        <v>83951.06</v>
      </c>
      <c r="F44" s="135">
        <v>258848.94</v>
      </c>
      <c r="G44" s="114"/>
    </row>
    <row r="45" spans="1:7" ht="45.75" x14ac:dyDescent="0.25">
      <c r="A45" s="112" t="s">
        <v>208</v>
      </c>
      <c r="B45" s="132" t="s">
        <v>151</v>
      </c>
      <c r="C45" s="133" t="s">
        <v>209</v>
      </c>
      <c r="D45" s="134">
        <v>342800</v>
      </c>
      <c r="E45" s="134">
        <v>83951.06</v>
      </c>
      <c r="F45" s="135">
        <v>258848.94</v>
      </c>
      <c r="G45" s="114"/>
    </row>
    <row r="46" spans="1:7" ht="45.75" x14ac:dyDescent="0.25">
      <c r="A46" s="112" t="s">
        <v>157</v>
      </c>
      <c r="B46" s="132" t="s">
        <v>151</v>
      </c>
      <c r="C46" s="133" t="s">
        <v>210</v>
      </c>
      <c r="D46" s="134">
        <v>316700</v>
      </c>
      <c r="E46" s="134">
        <v>80951.06</v>
      </c>
      <c r="F46" s="135">
        <v>235748.94</v>
      </c>
      <c r="G46" s="114"/>
    </row>
    <row r="47" spans="1:7" x14ac:dyDescent="0.25">
      <c r="A47" s="112" t="s">
        <v>159</v>
      </c>
      <c r="B47" s="132" t="s">
        <v>151</v>
      </c>
      <c r="C47" s="133" t="s">
        <v>211</v>
      </c>
      <c r="D47" s="134">
        <v>243200</v>
      </c>
      <c r="E47" s="134">
        <v>62174.400000000001</v>
      </c>
      <c r="F47" s="135">
        <v>181025.6</v>
      </c>
      <c r="G47" s="114"/>
    </row>
    <row r="48" spans="1:7" ht="34.5" x14ac:dyDescent="0.25">
      <c r="A48" s="112" t="s">
        <v>161</v>
      </c>
      <c r="B48" s="132" t="s">
        <v>151</v>
      </c>
      <c r="C48" s="133" t="s">
        <v>212</v>
      </c>
      <c r="D48" s="134">
        <v>73500</v>
      </c>
      <c r="E48" s="134">
        <v>18776.66</v>
      </c>
      <c r="F48" s="135">
        <v>54723.34</v>
      </c>
      <c r="G48" s="114"/>
    </row>
    <row r="49" spans="1:7" ht="23.25" x14ac:dyDescent="0.25">
      <c r="A49" s="112" t="s">
        <v>172</v>
      </c>
      <c r="B49" s="132" t="s">
        <v>151</v>
      </c>
      <c r="C49" s="133" t="s">
        <v>213</v>
      </c>
      <c r="D49" s="134">
        <v>26100</v>
      </c>
      <c r="E49" s="134">
        <v>3000</v>
      </c>
      <c r="F49" s="135">
        <v>23100</v>
      </c>
      <c r="G49" s="114"/>
    </row>
    <row r="50" spans="1:7" x14ac:dyDescent="0.25">
      <c r="A50" s="112" t="s">
        <v>174</v>
      </c>
      <c r="B50" s="132" t="s">
        <v>151</v>
      </c>
      <c r="C50" s="133" t="s">
        <v>214</v>
      </c>
      <c r="D50" s="134">
        <v>13000</v>
      </c>
      <c r="E50" s="134">
        <v>1500</v>
      </c>
      <c r="F50" s="135">
        <v>11500</v>
      </c>
      <c r="G50" s="114"/>
    </row>
    <row r="51" spans="1:7" x14ac:dyDescent="0.25">
      <c r="A51" s="112" t="s">
        <v>176</v>
      </c>
      <c r="B51" s="132" t="s">
        <v>151</v>
      </c>
      <c r="C51" s="133" t="s">
        <v>215</v>
      </c>
      <c r="D51" s="134">
        <v>13100</v>
      </c>
      <c r="E51" s="134">
        <v>1500</v>
      </c>
      <c r="F51" s="135">
        <v>11600</v>
      </c>
      <c r="G51" s="114"/>
    </row>
    <row r="52" spans="1:7" ht="23.25" x14ac:dyDescent="0.25">
      <c r="A52" s="112" t="s">
        <v>216</v>
      </c>
      <c r="B52" s="132" t="s">
        <v>151</v>
      </c>
      <c r="C52" s="133" t="s">
        <v>217</v>
      </c>
      <c r="D52" s="134">
        <v>5000</v>
      </c>
      <c r="E52" s="134">
        <v>111</v>
      </c>
      <c r="F52" s="135">
        <v>4889</v>
      </c>
      <c r="G52" s="114"/>
    </row>
    <row r="53" spans="1:7" ht="23.25" x14ac:dyDescent="0.25">
      <c r="A53" s="112" t="s">
        <v>218</v>
      </c>
      <c r="B53" s="132" t="s">
        <v>151</v>
      </c>
      <c r="C53" s="133" t="s">
        <v>219</v>
      </c>
      <c r="D53" s="134">
        <v>5000</v>
      </c>
      <c r="E53" s="134">
        <v>111</v>
      </c>
      <c r="F53" s="135">
        <v>4889</v>
      </c>
      <c r="G53" s="114"/>
    </row>
    <row r="54" spans="1:7" ht="45.75" x14ac:dyDescent="0.25">
      <c r="A54" s="112" t="s">
        <v>220</v>
      </c>
      <c r="B54" s="132" t="s">
        <v>151</v>
      </c>
      <c r="C54" s="133" t="s">
        <v>221</v>
      </c>
      <c r="D54" s="134">
        <v>5000</v>
      </c>
      <c r="E54" s="134">
        <v>111</v>
      </c>
      <c r="F54" s="135">
        <v>4889</v>
      </c>
      <c r="G54" s="114"/>
    </row>
    <row r="55" spans="1:7" ht="45.75" x14ac:dyDescent="0.25">
      <c r="A55" s="112" t="s">
        <v>157</v>
      </c>
      <c r="B55" s="132" t="s">
        <v>151</v>
      </c>
      <c r="C55" s="133" t="s">
        <v>222</v>
      </c>
      <c r="D55" s="134">
        <v>4000</v>
      </c>
      <c r="E55" s="134">
        <v>111</v>
      </c>
      <c r="F55" s="135">
        <v>3889</v>
      </c>
      <c r="G55" s="114"/>
    </row>
    <row r="56" spans="1:7" ht="23.25" x14ac:dyDescent="0.25">
      <c r="A56" s="112" t="s">
        <v>223</v>
      </c>
      <c r="B56" s="132" t="s">
        <v>151</v>
      </c>
      <c r="C56" s="133" t="s">
        <v>224</v>
      </c>
      <c r="D56" s="134">
        <v>4000</v>
      </c>
      <c r="E56" s="134">
        <v>111</v>
      </c>
      <c r="F56" s="135">
        <v>3889</v>
      </c>
      <c r="G56" s="114"/>
    </row>
    <row r="57" spans="1:7" ht="23.25" x14ac:dyDescent="0.25">
      <c r="A57" s="112" t="s">
        <v>172</v>
      </c>
      <c r="B57" s="132" t="s">
        <v>151</v>
      </c>
      <c r="C57" s="133" t="s">
        <v>225</v>
      </c>
      <c r="D57" s="134">
        <v>1000</v>
      </c>
      <c r="E57" s="134" t="s">
        <v>99</v>
      </c>
      <c r="F57" s="135">
        <v>1000</v>
      </c>
      <c r="G57" s="114"/>
    </row>
    <row r="58" spans="1:7" x14ac:dyDescent="0.25">
      <c r="A58" s="112" t="s">
        <v>174</v>
      </c>
      <c r="B58" s="132" t="s">
        <v>151</v>
      </c>
      <c r="C58" s="133" t="s">
        <v>226</v>
      </c>
      <c r="D58" s="134">
        <v>1000</v>
      </c>
      <c r="E58" s="134" t="s">
        <v>99</v>
      </c>
      <c r="F58" s="135">
        <v>1000</v>
      </c>
      <c r="G58" s="114"/>
    </row>
    <row r="59" spans="1:7" x14ac:dyDescent="0.25">
      <c r="A59" s="112" t="s">
        <v>227</v>
      </c>
      <c r="B59" s="132" t="s">
        <v>151</v>
      </c>
      <c r="C59" s="133" t="s">
        <v>228</v>
      </c>
      <c r="D59" s="134">
        <v>1740000</v>
      </c>
      <c r="E59" s="134">
        <v>181557.2</v>
      </c>
      <c r="F59" s="135">
        <v>1558442.8</v>
      </c>
      <c r="G59" s="114"/>
    </row>
    <row r="60" spans="1:7" x14ac:dyDescent="0.25">
      <c r="A60" s="112" t="s">
        <v>229</v>
      </c>
      <c r="B60" s="132" t="s">
        <v>151</v>
      </c>
      <c r="C60" s="133" t="s">
        <v>230</v>
      </c>
      <c r="D60" s="134">
        <v>1690000</v>
      </c>
      <c r="E60" s="134">
        <v>153557.20000000001</v>
      </c>
      <c r="F60" s="135">
        <v>1536442.8</v>
      </c>
      <c r="G60" s="114"/>
    </row>
    <row r="61" spans="1:7" ht="34.5" x14ac:dyDescent="0.25">
      <c r="A61" s="112" t="s">
        <v>231</v>
      </c>
      <c r="B61" s="132" t="s">
        <v>151</v>
      </c>
      <c r="C61" s="133" t="s">
        <v>232</v>
      </c>
      <c r="D61" s="134">
        <v>1690000</v>
      </c>
      <c r="E61" s="134">
        <v>153557.20000000001</v>
      </c>
      <c r="F61" s="135">
        <v>1536442.8</v>
      </c>
      <c r="G61" s="114"/>
    </row>
    <row r="62" spans="1:7" ht="23.25" x14ac:dyDescent="0.25">
      <c r="A62" s="112" t="s">
        <v>172</v>
      </c>
      <c r="B62" s="132" t="s">
        <v>151</v>
      </c>
      <c r="C62" s="133" t="s">
        <v>233</v>
      </c>
      <c r="D62" s="134">
        <v>1690000</v>
      </c>
      <c r="E62" s="134">
        <v>153557.20000000001</v>
      </c>
      <c r="F62" s="135">
        <v>1536442.8</v>
      </c>
      <c r="G62" s="114"/>
    </row>
    <row r="63" spans="1:7" x14ac:dyDescent="0.25">
      <c r="A63" s="112" t="s">
        <v>174</v>
      </c>
      <c r="B63" s="132" t="s">
        <v>151</v>
      </c>
      <c r="C63" s="133" t="s">
        <v>234</v>
      </c>
      <c r="D63" s="134">
        <v>1690000</v>
      </c>
      <c r="E63" s="134">
        <v>153557.20000000001</v>
      </c>
      <c r="F63" s="135">
        <v>1536442.8</v>
      </c>
      <c r="G63" s="114"/>
    </row>
    <row r="64" spans="1:7" x14ac:dyDescent="0.25">
      <c r="A64" s="112" t="s">
        <v>235</v>
      </c>
      <c r="B64" s="132" t="s">
        <v>151</v>
      </c>
      <c r="C64" s="133" t="s">
        <v>236</v>
      </c>
      <c r="D64" s="134">
        <v>50000</v>
      </c>
      <c r="E64" s="134">
        <v>28000</v>
      </c>
      <c r="F64" s="135">
        <v>22000</v>
      </c>
      <c r="G64" s="114"/>
    </row>
    <row r="65" spans="1:7" ht="34.5" x14ac:dyDescent="0.25">
      <c r="A65" s="112" t="s">
        <v>237</v>
      </c>
      <c r="B65" s="132" t="s">
        <v>151</v>
      </c>
      <c r="C65" s="133" t="s">
        <v>238</v>
      </c>
      <c r="D65" s="134">
        <v>50000</v>
      </c>
      <c r="E65" s="134">
        <v>28000</v>
      </c>
      <c r="F65" s="135">
        <v>22000</v>
      </c>
      <c r="G65" s="114"/>
    </row>
    <row r="66" spans="1:7" ht="23.25" x14ac:dyDescent="0.25">
      <c r="A66" s="112" t="s">
        <v>172</v>
      </c>
      <c r="B66" s="132" t="s">
        <v>151</v>
      </c>
      <c r="C66" s="133" t="s">
        <v>239</v>
      </c>
      <c r="D66" s="134">
        <v>50000</v>
      </c>
      <c r="E66" s="134">
        <v>28000</v>
      </c>
      <c r="F66" s="135">
        <v>22000</v>
      </c>
      <c r="G66" s="114"/>
    </row>
    <row r="67" spans="1:7" x14ac:dyDescent="0.25">
      <c r="A67" s="112" t="s">
        <v>174</v>
      </c>
      <c r="B67" s="132" t="s">
        <v>151</v>
      </c>
      <c r="C67" s="133" t="s">
        <v>240</v>
      </c>
      <c r="D67" s="134">
        <v>50000</v>
      </c>
      <c r="E67" s="134">
        <v>28000</v>
      </c>
      <c r="F67" s="135">
        <v>22000</v>
      </c>
      <c r="G67" s="114"/>
    </row>
    <row r="68" spans="1:7" x14ac:dyDescent="0.25">
      <c r="A68" s="112" t="s">
        <v>241</v>
      </c>
      <c r="B68" s="132" t="s">
        <v>151</v>
      </c>
      <c r="C68" s="133" t="s">
        <v>242</v>
      </c>
      <c r="D68" s="134">
        <v>1837765.1199999999</v>
      </c>
      <c r="E68" s="134">
        <v>49446.29</v>
      </c>
      <c r="F68" s="135">
        <v>1788318.8299999998</v>
      </c>
      <c r="G68" s="114"/>
    </row>
    <row r="69" spans="1:7" x14ac:dyDescent="0.25">
      <c r="A69" s="112" t="s">
        <v>243</v>
      </c>
      <c r="B69" s="132" t="s">
        <v>151</v>
      </c>
      <c r="C69" s="133" t="s">
        <v>244</v>
      </c>
      <c r="D69" s="134">
        <v>10500</v>
      </c>
      <c r="E69" s="134">
        <v>1704.5</v>
      </c>
      <c r="F69" s="135">
        <v>8795.5</v>
      </c>
      <c r="G69" s="114"/>
    </row>
    <row r="70" spans="1:7" ht="34.5" x14ac:dyDescent="0.25">
      <c r="A70" s="112" t="s">
        <v>245</v>
      </c>
      <c r="B70" s="132" t="s">
        <v>151</v>
      </c>
      <c r="C70" s="133" t="s">
        <v>246</v>
      </c>
      <c r="D70" s="134">
        <v>10500</v>
      </c>
      <c r="E70" s="134">
        <v>1704.5</v>
      </c>
      <c r="F70" s="135">
        <v>8795.5</v>
      </c>
      <c r="G70" s="114"/>
    </row>
    <row r="71" spans="1:7" ht="23.25" x14ac:dyDescent="0.25">
      <c r="A71" s="112" t="s">
        <v>172</v>
      </c>
      <c r="B71" s="132" t="s">
        <v>151</v>
      </c>
      <c r="C71" s="133" t="s">
        <v>247</v>
      </c>
      <c r="D71" s="134">
        <v>10500</v>
      </c>
      <c r="E71" s="134">
        <v>1704.5</v>
      </c>
      <c r="F71" s="135">
        <v>8795.5</v>
      </c>
      <c r="G71" s="114"/>
    </row>
    <row r="72" spans="1:7" x14ac:dyDescent="0.25">
      <c r="A72" s="112" t="s">
        <v>174</v>
      </c>
      <c r="B72" s="132" t="s">
        <v>151</v>
      </c>
      <c r="C72" s="133" t="s">
        <v>248</v>
      </c>
      <c r="D72" s="134">
        <v>10500</v>
      </c>
      <c r="E72" s="134">
        <v>1704.5</v>
      </c>
      <c r="F72" s="135">
        <v>8795.5</v>
      </c>
      <c r="G72" s="114"/>
    </row>
    <row r="73" spans="1:7" x14ac:dyDescent="0.25">
      <c r="A73" s="112" t="s">
        <v>249</v>
      </c>
      <c r="B73" s="132" t="s">
        <v>151</v>
      </c>
      <c r="C73" s="133" t="s">
        <v>250</v>
      </c>
      <c r="D73" s="134">
        <v>1827265.1199999999</v>
      </c>
      <c r="E73" s="134">
        <v>47741.79</v>
      </c>
      <c r="F73" s="135">
        <v>1779523.3299999998</v>
      </c>
      <c r="G73" s="114"/>
    </row>
    <row r="74" spans="1:7" ht="34.5" x14ac:dyDescent="0.25">
      <c r="A74" s="112" t="s">
        <v>251</v>
      </c>
      <c r="B74" s="132" t="s">
        <v>151</v>
      </c>
      <c r="C74" s="133" t="s">
        <v>252</v>
      </c>
      <c r="D74" s="134">
        <v>171214.45</v>
      </c>
      <c r="E74" s="134">
        <v>12828.76</v>
      </c>
      <c r="F74" s="135">
        <v>158385.69</v>
      </c>
      <c r="G74" s="114"/>
    </row>
    <row r="75" spans="1:7" ht="23.25" x14ac:dyDescent="0.25">
      <c r="A75" s="112" t="s">
        <v>172</v>
      </c>
      <c r="B75" s="132" t="s">
        <v>151</v>
      </c>
      <c r="C75" s="133" t="s">
        <v>253</v>
      </c>
      <c r="D75" s="134">
        <v>171214.45</v>
      </c>
      <c r="E75" s="134">
        <v>12828.76</v>
      </c>
      <c r="F75" s="135">
        <v>158385.69</v>
      </c>
      <c r="G75" s="114"/>
    </row>
    <row r="76" spans="1:7" x14ac:dyDescent="0.25">
      <c r="A76" s="112" t="s">
        <v>174</v>
      </c>
      <c r="B76" s="132" t="s">
        <v>151</v>
      </c>
      <c r="C76" s="133" t="s">
        <v>254</v>
      </c>
      <c r="D76" s="134">
        <v>171214.45</v>
      </c>
      <c r="E76" s="134">
        <v>12828.76</v>
      </c>
      <c r="F76" s="135">
        <v>158385.69</v>
      </c>
      <c r="G76" s="114"/>
    </row>
    <row r="77" spans="1:7" ht="23.25" x14ac:dyDescent="0.25">
      <c r="A77" s="112" t="s">
        <v>255</v>
      </c>
      <c r="B77" s="132" t="s">
        <v>151</v>
      </c>
      <c r="C77" s="133" t="s">
        <v>256</v>
      </c>
      <c r="D77" s="134">
        <v>50000</v>
      </c>
      <c r="E77" s="134" t="s">
        <v>99</v>
      </c>
      <c r="F77" s="135">
        <v>50000</v>
      </c>
      <c r="G77" s="114"/>
    </row>
    <row r="78" spans="1:7" ht="23.25" x14ac:dyDescent="0.25">
      <c r="A78" s="112" t="s">
        <v>172</v>
      </c>
      <c r="B78" s="132" t="s">
        <v>151</v>
      </c>
      <c r="C78" s="133" t="s">
        <v>257</v>
      </c>
      <c r="D78" s="134">
        <v>50000</v>
      </c>
      <c r="E78" s="134" t="s">
        <v>99</v>
      </c>
      <c r="F78" s="135">
        <v>50000</v>
      </c>
      <c r="G78" s="114"/>
    </row>
    <row r="79" spans="1:7" x14ac:dyDescent="0.25">
      <c r="A79" s="112" t="s">
        <v>174</v>
      </c>
      <c r="B79" s="132" t="s">
        <v>151</v>
      </c>
      <c r="C79" s="133" t="s">
        <v>258</v>
      </c>
      <c r="D79" s="134">
        <v>50000</v>
      </c>
      <c r="E79" s="134" t="s">
        <v>99</v>
      </c>
      <c r="F79" s="135">
        <v>50000</v>
      </c>
      <c r="G79" s="114"/>
    </row>
    <row r="80" spans="1:7" x14ac:dyDescent="0.25">
      <c r="A80" s="112" t="s">
        <v>259</v>
      </c>
      <c r="B80" s="132" t="s">
        <v>151</v>
      </c>
      <c r="C80" s="133" t="s">
        <v>260</v>
      </c>
      <c r="D80" s="134">
        <v>18000</v>
      </c>
      <c r="E80" s="134" t="s">
        <v>99</v>
      </c>
      <c r="F80" s="135">
        <v>18000</v>
      </c>
      <c r="G80" s="114"/>
    </row>
    <row r="81" spans="1:7" ht="23.25" x14ac:dyDescent="0.25">
      <c r="A81" s="112" t="s">
        <v>172</v>
      </c>
      <c r="B81" s="132" t="s">
        <v>151</v>
      </c>
      <c r="C81" s="133" t="s">
        <v>261</v>
      </c>
      <c r="D81" s="134">
        <v>18000</v>
      </c>
      <c r="E81" s="134" t="s">
        <v>99</v>
      </c>
      <c r="F81" s="135">
        <v>18000</v>
      </c>
      <c r="G81" s="114"/>
    </row>
    <row r="82" spans="1:7" x14ac:dyDescent="0.25">
      <c r="A82" s="112" t="s">
        <v>174</v>
      </c>
      <c r="B82" s="132" t="s">
        <v>151</v>
      </c>
      <c r="C82" s="133" t="s">
        <v>262</v>
      </c>
      <c r="D82" s="134">
        <v>18000</v>
      </c>
      <c r="E82" s="134" t="s">
        <v>99</v>
      </c>
      <c r="F82" s="135">
        <v>18000</v>
      </c>
      <c r="G82" s="114"/>
    </row>
    <row r="83" spans="1:7" ht="57" x14ac:dyDescent="0.25">
      <c r="A83" s="112" t="s">
        <v>263</v>
      </c>
      <c r="B83" s="132" t="s">
        <v>151</v>
      </c>
      <c r="C83" s="133" t="s">
        <v>264</v>
      </c>
      <c r="D83" s="134">
        <v>60000</v>
      </c>
      <c r="E83" s="134" t="s">
        <v>99</v>
      </c>
      <c r="F83" s="135">
        <v>60000</v>
      </c>
      <c r="G83" s="114"/>
    </row>
    <row r="84" spans="1:7" ht="23.25" x14ac:dyDescent="0.25">
      <c r="A84" s="112" t="s">
        <v>172</v>
      </c>
      <c r="B84" s="132" t="s">
        <v>151</v>
      </c>
      <c r="C84" s="133" t="s">
        <v>265</v>
      </c>
      <c r="D84" s="134">
        <v>60000</v>
      </c>
      <c r="E84" s="134" t="s">
        <v>99</v>
      </c>
      <c r="F84" s="135">
        <v>60000</v>
      </c>
      <c r="G84" s="114"/>
    </row>
    <row r="85" spans="1:7" x14ac:dyDescent="0.25">
      <c r="A85" s="112" t="s">
        <v>174</v>
      </c>
      <c r="B85" s="132" t="s">
        <v>151</v>
      </c>
      <c r="C85" s="133" t="s">
        <v>266</v>
      </c>
      <c r="D85" s="134">
        <v>60000</v>
      </c>
      <c r="E85" s="134" t="s">
        <v>99</v>
      </c>
      <c r="F85" s="135">
        <v>60000</v>
      </c>
      <c r="G85" s="114"/>
    </row>
    <row r="86" spans="1:7" ht="45.75" x14ac:dyDescent="0.25">
      <c r="A86" s="112" t="s">
        <v>267</v>
      </c>
      <c r="B86" s="132" t="s">
        <v>151</v>
      </c>
      <c r="C86" s="133" t="s">
        <v>268</v>
      </c>
      <c r="D86" s="134">
        <v>140000</v>
      </c>
      <c r="E86" s="134">
        <v>34913.03</v>
      </c>
      <c r="F86" s="135">
        <v>105086.97</v>
      </c>
      <c r="G86" s="114"/>
    </row>
    <row r="87" spans="1:7" ht="23.25" x14ac:dyDescent="0.25">
      <c r="A87" s="112" t="s">
        <v>172</v>
      </c>
      <c r="B87" s="132" t="s">
        <v>151</v>
      </c>
      <c r="C87" s="133" t="s">
        <v>269</v>
      </c>
      <c r="D87" s="134">
        <v>140000</v>
      </c>
      <c r="E87" s="134">
        <v>34913.03</v>
      </c>
      <c r="F87" s="135">
        <v>105086.97</v>
      </c>
      <c r="G87" s="114"/>
    </row>
    <row r="88" spans="1:7" x14ac:dyDescent="0.25">
      <c r="A88" s="112" t="s">
        <v>176</v>
      </c>
      <c r="B88" s="132" t="s">
        <v>151</v>
      </c>
      <c r="C88" s="133" t="s">
        <v>270</v>
      </c>
      <c r="D88" s="134">
        <v>140000</v>
      </c>
      <c r="E88" s="134">
        <v>34913.03</v>
      </c>
      <c r="F88" s="135">
        <v>105086.97</v>
      </c>
      <c r="G88" s="114"/>
    </row>
    <row r="89" spans="1:7" ht="57" x14ac:dyDescent="0.25">
      <c r="A89" s="112" t="s">
        <v>271</v>
      </c>
      <c r="B89" s="132" t="s">
        <v>151</v>
      </c>
      <c r="C89" s="133" t="s">
        <v>272</v>
      </c>
      <c r="D89" s="134">
        <v>119442.5</v>
      </c>
      <c r="E89" s="134" t="s">
        <v>99</v>
      </c>
      <c r="F89" s="135">
        <v>119442.5</v>
      </c>
      <c r="G89" s="114"/>
    </row>
    <row r="90" spans="1:7" ht="23.25" x14ac:dyDescent="0.25">
      <c r="A90" s="112" t="s">
        <v>172</v>
      </c>
      <c r="B90" s="132" t="s">
        <v>151</v>
      </c>
      <c r="C90" s="133" t="s">
        <v>273</v>
      </c>
      <c r="D90" s="134">
        <v>119442.5</v>
      </c>
      <c r="E90" s="134" t="s">
        <v>99</v>
      </c>
      <c r="F90" s="135">
        <v>119442.5</v>
      </c>
      <c r="G90" s="114"/>
    </row>
    <row r="91" spans="1:7" x14ac:dyDescent="0.25">
      <c r="A91" s="112" t="s">
        <v>174</v>
      </c>
      <c r="B91" s="132" t="s">
        <v>151</v>
      </c>
      <c r="C91" s="133" t="s">
        <v>274</v>
      </c>
      <c r="D91" s="134">
        <v>119442.5</v>
      </c>
      <c r="E91" s="134" t="s">
        <v>99</v>
      </c>
      <c r="F91" s="135">
        <v>119442.5</v>
      </c>
      <c r="G91" s="114"/>
    </row>
    <row r="92" spans="1:7" ht="57" x14ac:dyDescent="0.25">
      <c r="A92" s="112" t="s">
        <v>275</v>
      </c>
      <c r="B92" s="132" t="s">
        <v>151</v>
      </c>
      <c r="C92" s="133" t="s">
        <v>276</v>
      </c>
      <c r="D92" s="134">
        <v>1268608.17</v>
      </c>
      <c r="E92" s="134" t="s">
        <v>99</v>
      </c>
      <c r="F92" s="135">
        <v>1268608.17</v>
      </c>
      <c r="G92" s="114"/>
    </row>
    <row r="93" spans="1:7" ht="23.25" x14ac:dyDescent="0.25">
      <c r="A93" s="112" t="s">
        <v>172</v>
      </c>
      <c r="B93" s="132" t="s">
        <v>151</v>
      </c>
      <c r="C93" s="133" t="s">
        <v>277</v>
      </c>
      <c r="D93" s="134">
        <v>1268608.17</v>
      </c>
      <c r="E93" s="134" t="s">
        <v>99</v>
      </c>
      <c r="F93" s="135">
        <v>1268608.17</v>
      </c>
      <c r="G93" s="114"/>
    </row>
    <row r="94" spans="1:7" x14ac:dyDescent="0.25">
      <c r="A94" s="112" t="s">
        <v>174</v>
      </c>
      <c r="B94" s="132" t="s">
        <v>151</v>
      </c>
      <c r="C94" s="133" t="s">
        <v>278</v>
      </c>
      <c r="D94" s="134">
        <v>1268608.17</v>
      </c>
      <c r="E94" s="134" t="s">
        <v>99</v>
      </c>
      <c r="F94" s="135">
        <v>1268608.17</v>
      </c>
      <c r="G94" s="114"/>
    </row>
    <row r="95" spans="1:7" x14ac:dyDescent="0.25">
      <c r="A95" s="112" t="s">
        <v>279</v>
      </c>
      <c r="B95" s="132" t="s">
        <v>151</v>
      </c>
      <c r="C95" s="133" t="s">
        <v>280</v>
      </c>
      <c r="D95" s="134">
        <v>2868000</v>
      </c>
      <c r="E95" s="134">
        <v>755152.72</v>
      </c>
      <c r="F95" s="135">
        <v>2112847.2799999998</v>
      </c>
      <c r="G95" s="114"/>
    </row>
    <row r="96" spans="1:7" x14ac:dyDescent="0.25">
      <c r="A96" s="112" t="s">
        <v>281</v>
      </c>
      <c r="B96" s="132" t="s">
        <v>151</v>
      </c>
      <c r="C96" s="133" t="s">
        <v>282</v>
      </c>
      <c r="D96" s="134">
        <v>2868000</v>
      </c>
      <c r="E96" s="134">
        <v>755152.72</v>
      </c>
      <c r="F96" s="135">
        <v>2112847.2799999998</v>
      </c>
      <c r="G96" s="114"/>
    </row>
    <row r="97" spans="1:7" ht="45.75" x14ac:dyDescent="0.25">
      <c r="A97" s="112" t="s">
        <v>283</v>
      </c>
      <c r="B97" s="132" t="s">
        <v>151</v>
      </c>
      <c r="C97" s="133" t="s">
        <v>284</v>
      </c>
      <c r="D97" s="134">
        <v>2868000</v>
      </c>
      <c r="E97" s="134">
        <v>755152.72</v>
      </c>
      <c r="F97" s="135">
        <v>2112847.2799999998</v>
      </c>
      <c r="G97" s="114"/>
    </row>
    <row r="98" spans="1:7" ht="45.75" x14ac:dyDescent="0.25">
      <c r="A98" s="112" t="s">
        <v>157</v>
      </c>
      <c r="B98" s="132" t="s">
        <v>151</v>
      </c>
      <c r="C98" s="133" t="s">
        <v>285</v>
      </c>
      <c r="D98" s="134">
        <v>1967000</v>
      </c>
      <c r="E98" s="134">
        <v>479221.71</v>
      </c>
      <c r="F98" s="135">
        <v>1487778.29</v>
      </c>
      <c r="G98" s="114"/>
    </row>
    <row r="99" spans="1:7" x14ac:dyDescent="0.25">
      <c r="A99" s="112" t="s">
        <v>286</v>
      </c>
      <c r="B99" s="132" t="s">
        <v>151</v>
      </c>
      <c r="C99" s="133" t="s">
        <v>287</v>
      </c>
      <c r="D99" s="134">
        <v>1510000</v>
      </c>
      <c r="E99" s="134">
        <v>368065.83</v>
      </c>
      <c r="F99" s="135">
        <v>1141934.17</v>
      </c>
      <c r="G99" s="114"/>
    </row>
    <row r="100" spans="1:7" ht="23.25" x14ac:dyDescent="0.25">
      <c r="A100" s="112" t="s">
        <v>288</v>
      </c>
      <c r="B100" s="132" t="s">
        <v>151</v>
      </c>
      <c r="C100" s="133" t="s">
        <v>289</v>
      </c>
      <c r="D100" s="134">
        <v>1000</v>
      </c>
      <c r="E100" s="134" t="s">
        <v>99</v>
      </c>
      <c r="F100" s="135">
        <v>1000</v>
      </c>
      <c r="G100" s="114"/>
    </row>
    <row r="101" spans="1:7" ht="34.5" x14ac:dyDescent="0.25">
      <c r="A101" s="112" t="s">
        <v>290</v>
      </c>
      <c r="B101" s="132" t="s">
        <v>151</v>
      </c>
      <c r="C101" s="133" t="s">
        <v>291</v>
      </c>
      <c r="D101" s="134">
        <v>456000</v>
      </c>
      <c r="E101" s="134">
        <v>111155.88</v>
      </c>
      <c r="F101" s="135">
        <v>344844.12</v>
      </c>
      <c r="G101" s="114"/>
    </row>
    <row r="102" spans="1:7" ht="23.25" x14ac:dyDescent="0.25">
      <c r="A102" s="112" t="s">
        <v>172</v>
      </c>
      <c r="B102" s="132" t="s">
        <v>151</v>
      </c>
      <c r="C102" s="133" t="s">
        <v>292</v>
      </c>
      <c r="D102" s="134">
        <v>900000</v>
      </c>
      <c r="E102" s="134">
        <v>275931.01</v>
      </c>
      <c r="F102" s="135">
        <v>624068.99</v>
      </c>
      <c r="G102" s="114"/>
    </row>
    <row r="103" spans="1:7" x14ac:dyDescent="0.25">
      <c r="A103" s="112" t="s">
        <v>174</v>
      </c>
      <c r="B103" s="132" t="s">
        <v>151</v>
      </c>
      <c r="C103" s="133" t="s">
        <v>293</v>
      </c>
      <c r="D103" s="134">
        <v>400000</v>
      </c>
      <c r="E103" s="134">
        <v>24662.32</v>
      </c>
      <c r="F103" s="135">
        <v>375337.68</v>
      </c>
      <c r="G103" s="114"/>
    </row>
    <row r="104" spans="1:7" x14ac:dyDescent="0.25">
      <c r="A104" s="112" t="s">
        <v>176</v>
      </c>
      <c r="B104" s="132" t="s">
        <v>151</v>
      </c>
      <c r="C104" s="133" t="s">
        <v>294</v>
      </c>
      <c r="D104" s="134">
        <v>500000</v>
      </c>
      <c r="E104" s="134">
        <v>251268.69</v>
      </c>
      <c r="F104" s="135">
        <v>248731.31</v>
      </c>
      <c r="G104" s="114"/>
    </row>
    <row r="105" spans="1:7" x14ac:dyDescent="0.25">
      <c r="A105" s="112" t="s">
        <v>196</v>
      </c>
      <c r="B105" s="132" t="s">
        <v>151</v>
      </c>
      <c r="C105" s="133" t="s">
        <v>295</v>
      </c>
      <c r="D105" s="134">
        <v>1000</v>
      </c>
      <c r="E105" s="134" t="s">
        <v>99</v>
      </c>
      <c r="F105" s="135">
        <v>1000</v>
      </c>
      <c r="G105" s="114"/>
    </row>
    <row r="106" spans="1:7" ht="15.75" thickBot="1" x14ac:dyDescent="0.3">
      <c r="A106" s="112" t="s">
        <v>202</v>
      </c>
      <c r="B106" s="136" t="s">
        <v>151</v>
      </c>
      <c r="C106" s="137" t="s">
        <v>296</v>
      </c>
      <c r="D106" s="138">
        <v>1000</v>
      </c>
      <c r="E106" s="138" t="s">
        <v>99</v>
      </c>
      <c r="F106" s="139">
        <v>1000</v>
      </c>
      <c r="G106" s="114"/>
    </row>
    <row r="107" spans="1:7" ht="16.5" customHeight="1" thickBot="1" x14ac:dyDescent="0.3">
      <c r="A107" s="51" t="s">
        <v>297</v>
      </c>
      <c r="B107" s="120" t="s">
        <v>298</v>
      </c>
      <c r="C107" s="121" t="s">
        <v>33</v>
      </c>
      <c r="D107" s="122" t="s">
        <v>99</v>
      </c>
      <c r="E107" s="122">
        <v>102334.67</v>
      </c>
      <c r="F107" s="123" t="s">
        <v>33</v>
      </c>
      <c r="G107" s="50"/>
    </row>
    <row r="108" spans="1:7" ht="15" customHeight="1" x14ac:dyDescent="0.25">
      <c r="A108" s="53"/>
      <c r="B108" s="54"/>
      <c r="C108" s="54"/>
      <c r="D108" s="54"/>
      <c r="E108" s="54"/>
      <c r="F108" s="54"/>
      <c r="G108" s="52"/>
    </row>
    <row r="109" spans="1:7" x14ac:dyDescent="0.25">
      <c r="G109" s="15"/>
    </row>
  </sheetData>
  <autoFilter ref="A3:I107"/>
  <mergeCells count="10">
    <mergeCell ref="F3:F5"/>
    <mergeCell ref="G11:H11"/>
    <mergeCell ref="G16:H16"/>
    <mergeCell ref="G21:H21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topLeftCell="A19" zoomScaleNormal="100" zoomScaleSheetLayoutView="100" workbookViewId="0">
      <selection activeCell="D27" sqref="D27:E2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5"/>
      <c r="B1" s="56"/>
      <c r="C1" s="57"/>
      <c r="D1" s="18"/>
      <c r="E1" s="58"/>
      <c r="F1" s="43" t="s">
        <v>299</v>
      </c>
      <c r="G1" s="15"/>
    </row>
    <row r="2" spans="1:7" ht="14.1" customHeight="1" x14ac:dyDescent="0.25">
      <c r="A2" s="143" t="s">
        <v>300</v>
      </c>
      <c r="B2" s="144"/>
      <c r="C2" s="144"/>
      <c r="D2" s="144"/>
      <c r="E2" s="144"/>
      <c r="F2" s="144"/>
      <c r="G2" s="15"/>
    </row>
    <row r="3" spans="1:7" ht="12" customHeight="1" x14ac:dyDescent="0.25">
      <c r="A3" s="59"/>
      <c r="B3" s="60"/>
      <c r="C3" s="61"/>
      <c r="D3" s="62"/>
      <c r="E3" s="63"/>
      <c r="F3" s="64"/>
      <c r="G3" s="15"/>
    </row>
    <row r="4" spans="1:7" ht="13.5" customHeight="1" x14ac:dyDescent="0.25">
      <c r="A4" s="151" t="s">
        <v>22</v>
      </c>
      <c r="B4" s="151" t="s">
        <v>23</v>
      </c>
      <c r="C4" s="151" t="s">
        <v>301</v>
      </c>
      <c r="D4" s="151" t="s">
        <v>25</v>
      </c>
      <c r="E4" s="151" t="s">
        <v>26</v>
      </c>
      <c r="F4" s="151" t="s">
        <v>27</v>
      </c>
      <c r="G4" s="15"/>
    </row>
    <row r="5" spans="1:7" ht="12" customHeight="1" x14ac:dyDescent="0.25">
      <c r="A5" s="152"/>
      <c r="B5" s="152"/>
      <c r="C5" s="152"/>
      <c r="D5" s="152"/>
      <c r="E5" s="152"/>
      <c r="F5" s="152"/>
      <c r="G5" s="15"/>
    </row>
    <row r="6" spans="1:7" ht="12" customHeight="1" x14ac:dyDescent="0.25">
      <c r="A6" s="152"/>
      <c r="B6" s="152"/>
      <c r="C6" s="152"/>
      <c r="D6" s="152"/>
      <c r="E6" s="152"/>
      <c r="F6" s="152"/>
      <c r="G6" s="15"/>
    </row>
    <row r="7" spans="1:7" ht="11.25" customHeight="1" x14ac:dyDescent="0.25">
      <c r="A7" s="152"/>
      <c r="B7" s="152"/>
      <c r="C7" s="152"/>
      <c r="D7" s="152"/>
      <c r="E7" s="152"/>
      <c r="F7" s="152"/>
      <c r="G7" s="15"/>
    </row>
    <row r="8" spans="1:7" ht="10.5" customHeight="1" x14ac:dyDescent="0.25">
      <c r="A8" s="152"/>
      <c r="B8" s="152"/>
      <c r="C8" s="152"/>
      <c r="D8" s="152"/>
      <c r="E8" s="152"/>
      <c r="F8" s="152"/>
      <c r="G8" s="15"/>
    </row>
    <row r="9" spans="1:7" ht="12" customHeight="1" x14ac:dyDescent="0.25">
      <c r="A9" s="30">
        <v>1</v>
      </c>
      <c r="B9" s="31">
        <v>2</v>
      </c>
      <c r="C9" s="45">
        <v>3</v>
      </c>
      <c r="D9" s="46" t="s">
        <v>28</v>
      </c>
      <c r="E9" s="46" t="s">
        <v>29</v>
      </c>
      <c r="F9" s="46" t="s">
        <v>30</v>
      </c>
      <c r="G9" s="15"/>
    </row>
    <row r="10" spans="1:7" ht="18" customHeight="1" x14ac:dyDescent="0.25">
      <c r="A10" s="51" t="s">
        <v>302</v>
      </c>
      <c r="B10" s="65">
        <v>500</v>
      </c>
      <c r="C10" s="66" t="s">
        <v>33</v>
      </c>
      <c r="D10" s="36" t="s">
        <v>99</v>
      </c>
      <c r="E10" s="36">
        <v>-102334.67</v>
      </c>
      <c r="F10" s="48" t="s">
        <v>99</v>
      </c>
      <c r="G10" s="15"/>
    </row>
    <row r="11" spans="1:7" ht="12" customHeight="1" x14ac:dyDescent="0.25">
      <c r="A11" s="67" t="s">
        <v>34</v>
      </c>
      <c r="B11" s="68"/>
      <c r="C11" s="69"/>
      <c r="D11" s="70"/>
      <c r="E11" s="70"/>
      <c r="F11" s="71"/>
      <c r="G11" s="15"/>
    </row>
    <row r="12" spans="1:7" ht="18" customHeight="1" x14ac:dyDescent="0.25">
      <c r="A12" s="72" t="s">
        <v>303</v>
      </c>
      <c r="B12" s="68">
        <v>520</v>
      </c>
      <c r="C12" s="69" t="s">
        <v>33</v>
      </c>
      <c r="D12" s="73" t="s">
        <v>99</v>
      </c>
      <c r="E12" s="73" t="s">
        <v>99</v>
      </c>
      <c r="F12" s="74" t="s">
        <v>99</v>
      </c>
      <c r="G12" s="15"/>
    </row>
    <row r="13" spans="1:7" ht="12" customHeight="1" x14ac:dyDescent="0.25">
      <c r="A13" s="75" t="s">
        <v>304</v>
      </c>
      <c r="B13" s="68"/>
      <c r="C13" s="69"/>
      <c r="D13" s="70"/>
      <c r="E13" s="70"/>
      <c r="F13" s="71"/>
      <c r="G13" s="15"/>
    </row>
    <row r="14" spans="1:7" ht="14.1" customHeight="1" x14ac:dyDescent="0.25">
      <c r="A14" s="76" t="s">
        <v>305</v>
      </c>
      <c r="B14" s="68">
        <v>620</v>
      </c>
      <c r="C14" s="69" t="s">
        <v>33</v>
      </c>
      <c r="D14" s="73" t="s">
        <v>99</v>
      </c>
      <c r="E14" s="73" t="s">
        <v>99</v>
      </c>
      <c r="F14" s="74" t="s">
        <v>99</v>
      </c>
      <c r="G14" s="15"/>
    </row>
    <row r="15" spans="1:7" ht="12.95" customHeight="1" x14ac:dyDescent="0.25">
      <c r="A15" s="77" t="s">
        <v>304</v>
      </c>
      <c r="B15" s="68"/>
      <c r="C15" s="69"/>
      <c r="D15" s="70"/>
      <c r="E15" s="70"/>
      <c r="F15" s="71"/>
      <c r="G15" s="15"/>
    </row>
    <row r="16" spans="1:7" ht="14.1" customHeight="1" x14ac:dyDescent="0.25">
      <c r="A16" s="78" t="s">
        <v>306</v>
      </c>
      <c r="B16" s="68">
        <v>700</v>
      </c>
      <c r="C16" s="69"/>
      <c r="D16" s="73" t="s">
        <v>99</v>
      </c>
      <c r="E16" s="73">
        <v>-102334.67</v>
      </c>
      <c r="F16" s="74" t="s">
        <v>99</v>
      </c>
      <c r="G16" s="15"/>
    </row>
    <row r="17" spans="1:7" ht="23.25" x14ac:dyDescent="0.25">
      <c r="A17" s="79" t="s">
        <v>307</v>
      </c>
      <c r="B17" s="68">
        <v>700</v>
      </c>
      <c r="C17" s="69" t="s">
        <v>308</v>
      </c>
      <c r="D17" s="73" t="s">
        <v>99</v>
      </c>
      <c r="E17" s="73">
        <v>-102334.67</v>
      </c>
      <c r="F17" s="74" t="s">
        <v>99</v>
      </c>
      <c r="G17" s="15"/>
    </row>
    <row r="18" spans="1:7" ht="14.1" customHeight="1" x14ac:dyDescent="0.25">
      <c r="A18" s="76" t="s">
        <v>309</v>
      </c>
      <c r="B18" s="68">
        <v>710</v>
      </c>
      <c r="C18" s="69"/>
      <c r="D18" s="73">
        <v>-12622265.119999999</v>
      </c>
      <c r="E18" s="73">
        <v>-2599287.7799999998</v>
      </c>
      <c r="F18" s="80" t="s">
        <v>310</v>
      </c>
      <c r="G18" s="15"/>
    </row>
    <row r="19" spans="1:7" x14ac:dyDescent="0.25">
      <c r="A19" s="49" t="s">
        <v>311</v>
      </c>
      <c r="B19" s="68">
        <v>710</v>
      </c>
      <c r="C19" s="69" t="s">
        <v>312</v>
      </c>
      <c r="D19" s="73">
        <v>-12622265.119999999</v>
      </c>
      <c r="E19" s="73">
        <v>-2599287.7799999998</v>
      </c>
      <c r="F19" s="80" t="s">
        <v>310</v>
      </c>
      <c r="G19" s="15"/>
    </row>
    <row r="20" spans="1:7" x14ac:dyDescent="0.25">
      <c r="A20" s="49" t="s">
        <v>313</v>
      </c>
      <c r="B20" s="68">
        <v>710</v>
      </c>
      <c r="C20" s="69" t="s">
        <v>314</v>
      </c>
      <c r="D20" s="73">
        <v>-12622265.119999999</v>
      </c>
      <c r="E20" s="73">
        <v>-2599287.7799999998</v>
      </c>
      <c r="F20" s="80" t="s">
        <v>310</v>
      </c>
      <c r="G20" s="15"/>
    </row>
    <row r="21" spans="1:7" x14ac:dyDescent="0.25">
      <c r="A21" s="49" t="s">
        <v>315</v>
      </c>
      <c r="B21" s="68">
        <v>710</v>
      </c>
      <c r="C21" s="69" t="s">
        <v>316</v>
      </c>
      <c r="D21" s="73">
        <v>-12622265.119999999</v>
      </c>
      <c r="E21" s="73">
        <v>-2599287.7799999998</v>
      </c>
      <c r="F21" s="80" t="s">
        <v>310</v>
      </c>
      <c r="G21" s="15"/>
    </row>
    <row r="22" spans="1:7" ht="23.25" x14ac:dyDescent="0.25">
      <c r="A22" s="49" t="s">
        <v>317</v>
      </c>
      <c r="B22" s="68">
        <v>710</v>
      </c>
      <c r="C22" s="69" t="s">
        <v>318</v>
      </c>
      <c r="D22" s="73">
        <v>-12622265.119999999</v>
      </c>
      <c r="E22" s="73">
        <v>-2599287.7799999998</v>
      </c>
      <c r="F22" s="80" t="s">
        <v>310</v>
      </c>
      <c r="G22" s="15"/>
    </row>
    <row r="23" spans="1:7" ht="14.1" customHeight="1" x14ac:dyDescent="0.25">
      <c r="A23" s="76" t="s">
        <v>319</v>
      </c>
      <c r="B23" s="68">
        <v>720</v>
      </c>
      <c r="C23" s="69"/>
      <c r="D23" s="73">
        <v>12622265.119999999</v>
      </c>
      <c r="E23" s="73">
        <v>2496953.11</v>
      </c>
      <c r="F23" s="80" t="s">
        <v>310</v>
      </c>
      <c r="G23" s="15"/>
    </row>
    <row r="24" spans="1:7" x14ac:dyDescent="0.25">
      <c r="A24" s="49" t="s">
        <v>320</v>
      </c>
      <c r="B24" s="68">
        <v>720</v>
      </c>
      <c r="C24" s="81" t="s">
        <v>321</v>
      </c>
      <c r="D24" s="73">
        <v>12622265.119999999</v>
      </c>
      <c r="E24" s="73">
        <v>2496953.11</v>
      </c>
      <c r="F24" s="80" t="s">
        <v>310</v>
      </c>
      <c r="G24" s="15"/>
    </row>
    <row r="25" spans="1:7" x14ac:dyDescent="0.25">
      <c r="A25" s="49" t="s">
        <v>322</v>
      </c>
      <c r="B25" s="68">
        <v>720</v>
      </c>
      <c r="C25" s="81" t="s">
        <v>323</v>
      </c>
      <c r="D25" s="73">
        <v>12622265.119999999</v>
      </c>
      <c r="E25" s="73">
        <v>2496953.11</v>
      </c>
      <c r="F25" s="80" t="s">
        <v>310</v>
      </c>
      <c r="G25" s="15"/>
    </row>
    <row r="26" spans="1:7" x14ac:dyDescent="0.25">
      <c r="A26" s="49" t="s">
        <v>324</v>
      </c>
      <c r="B26" s="68">
        <v>720</v>
      </c>
      <c r="C26" s="81" t="s">
        <v>325</v>
      </c>
      <c r="D26" s="73">
        <v>12622265.119999999</v>
      </c>
      <c r="E26" s="73">
        <v>2496953.11</v>
      </c>
      <c r="F26" s="80" t="s">
        <v>310</v>
      </c>
      <c r="G26" s="15"/>
    </row>
    <row r="27" spans="1:7" ht="23.25" x14ac:dyDescent="0.25">
      <c r="A27" s="49" t="s">
        <v>326</v>
      </c>
      <c r="B27" s="68">
        <v>720</v>
      </c>
      <c r="C27" s="81" t="s">
        <v>327</v>
      </c>
      <c r="D27" s="73">
        <v>12622265.119999999</v>
      </c>
      <c r="E27" s="73">
        <v>2496953.11</v>
      </c>
      <c r="F27" s="80" t="s">
        <v>310</v>
      </c>
      <c r="G27" s="15"/>
    </row>
    <row r="28" spans="1:7" ht="10.5" customHeight="1" x14ac:dyDescent="0.25">
      <c r="A28" s="82"/>
      <c r="B28" s="83"/>
      <c r="C28" s="84"/>
      <c r="D28" s="85"/>
      <c r="E28" s="86"/>
      <c r="F28" s="86"/>
      <c r="G28" s="15"/>
    </row>
    <row r="29" spans="1:7" x14ac:dyDescent="0.25">
      <c r="A29" s="87"/>
      <c r="B29" s="88"/>
      <c r="C29" s="87"/>
      <c r="D29" s="11"/>
      <c r="E29" s="89"/>
      <c r="F29" s="89"/>
      <c r="G29" s="15"/>
    </row>
    <row r="30" spans="1:7" ht="20.100000000000001" customHeight="1" x14ac:dyDescent="0.25">
      <c r="A30" s="17" t="s">
        <v>328</v>
      </c>
      <c r="B30" s="90"/>
      <c r="C30" s="15"/>
      <c r="D30" s="160" t="s">
        <v>329</v>
      </c>
      <c r="E30" s="161"/>
      <c r="F30" s="15"/>
      <c r="G30" s="15"/>
    </row>
    <row r="31" spans="1:7" ht="9.9499999999999993" customHeight="1" x14ac:dyDescent="0.25">
      <c r="A31" s="92"/>
      <c r="B31" s="93" t="s">
        <v>330</v>
      </c>
      <c r="C31" s="15"/>
      <c r="D31" s="162" t="s">
        <v>331</v>
      </c>
      <c r="E31" s="163"/>
      <c r="F31" s="15"/>
      <c r="G31" s="15"/>
    </row>
    <row r="32" spans="1:7" ht="9.9499999999999993" customHeight="1" x14ac:dyDescent="0.25">
      <c r="A32" s="87"/>
      <c r="B32" s="94"/>
      <c r="C32" s="95"/>
      <c r="D32" s="89"/>
      <c r="E32" s="89"/>
      <c r="F32" s="89"/>
      <c r="G32" s="15"/>
    </row>
    <row r="33" spans="1:7" ht="10.5" customHeight="1" x14ac:dyDescent="0.25">
      <c r="A33" s="96"/>
      <c r="B33" s="97"/>
      <c r="C33" s="95"/>
      <c r="D33" s="57"/>
      <c r="E33" s="164"/>
      <c r="F33" s="165"/>
      <c r="G33" s="15"/>
    </row>
    <row r="34" spans="1:7" x14ac:dyDescent="0.25">
      <c r="A34" s="55" t="s">
        <v>332</v>
      </c>
      <c r="B34" s="91"/>
      <c r="C34" s="15"/>
      <c r="D34" s="166"/>
      <c r="E34" s="167"/>
      <c r="F34" s="92"/>
      <c r="G34" s="15"/>
    </row>
    <row r="35" spans="1:7" ht="11.1" customHeight="1" x14ac:dyDescent="0.25">
      <c r="A35" s="15"/>
      <c r="B35" s="93" t="s">
        <v>330</v>
      </c>
      <c r="C35" s="15"/>
      <c r="D35" s="162" t="s">
        <v>331</v>
      </c>
      <c r="E35" s="163"/>
      <c r="F35" s="15"/>
      <c r="G35" s="15"/>
    </row>
    <row r="36" spans="1:7" ht="11.1" customHeight="1" x14ac:dyDescent="0.25">
      <c r="A36" s="15"/>
      <c r="B36" s="92"/>
      <c r="C36" s="15"/>
      <c r="D36" s="92"/>
      <c r="E36" s="92"/>
      <c r="F36" s="15"/>
      <c r="G36" s="15"/>
    </row>
    <row r="37" spans="1:7" ht="11.1" hidden="1" customHeight="1" x14ac:dyDescent="0.25">
      <c r="A37" s="15"/>
      <c r="B37" s="92"/>
      <c r="C37" s="15"/>
      <c r="D37" s="92"/>
      <c r="E37" s="92"/>
      <c r="F37" s="15"/>
      <c r="G37" s="15"/>
    </row>
    <row r="38" spans="1:7" ht="11.1" hidden="1" customHeight="1" x14ac:dyDescent="0.25">
      <c r="A38" s="15"/>
      <c r="B38" s="92"/>
      <c r="C38" s="15"/>
      <c r="D38" s="92"/>
      <c r="E38" s="92"/>
      <c r="F38" s="15"/>
      <c r="G38" s="15"/>
    </row>
    <row r="39" spans="1:7" ht="11.1" hidden="1" customHeight="1" x14ac:dyDescent="0.25">
      <c r="A39" s="15"/>
      <c r="B39" s="92"/>
      <c r="C39" s="15"/>
      <c r="D39" s="92"/>
      <c r="E39" s="92"/>
      <c r="F39" s="15"/>
      <c r="G39" s="15"/>
    </row>
    <row r="40" spans="1:7" ht="11.1" hidden="1" customHeight="1" x14ac:dyDescent="0.25">
      <c r="A40" s="15"/>
      <c r="B40" s="92"/>
      <c r="C40" s="15"/>
      <c r="D40" s="92"/>
      <c r="E40" s="92"/>
      <c r="F40" s="15"/>
      <c r="G40" s="15"/>
    </row>
    <row r="41" spans="1:7" ht="11.1" hidden="1" customHeight="1" x14ac:dyDescent="0.25">
      <c r="A41" s="15"/>
      <c r="B41" s="92"/>
      <c r="C41" s="15"/>
      <c r="D41" s="92"/>
      <c r="E41" s="92"/>
      <c r="F41" s="15"/>
      <c r="G41" s="15"/>
    </row>
    <row r="42" spans="1:7" ht="17.100000000000001" customHeight="1" x14ac:dyDescent="0.25">
      <c r="A42" s="11"/>
      <c r="B42" s="90"/>
      <c r="C42" s="95"/>
      <c r="D42" s="11"/>
      <c r="E42" s="11"/>
      <c r="F42" s="98" t="s">
        <v>333</v>
      </c>
      <c r="G42" s="15"/>
    </row>
    <row r="43" spans="1:7" ht="17.25" customHeight="1" x14ac:dyDescent="0.25">
      <c r="A43" s="17" t="s">
        <v>334</v>
      </c>
      <c r="B43" s="99"/>
      <c r="C43" s="15"/>
      <c r="D43" s="160" t="s">
        <v>335</v>
      </c>
      <c r="E43" s="161"/>
      <c r="F43" s="98" t="s">
        <v>333</v>
      </c>
      <c r="G43" s="15"/>
    </row>
    <row r="44" spans="1:7" ht="12" customHeight="1" x14ac:dyDescent="0.25">
      <c r="A44" s="92"/>
      <c r="B44" s="93" t="s">
        <v>330</v>
      </c>
      <c r="C44" s="15"/>
      <c r="D44" s="162" t="s">
        <v>331</v>
      </c>
      <c r="E44" s="163"/>
      <c r="F44" s="98" t="s">
        <v>333</v>
      </c>
      <c r="G44" s="15"/>
    </row>
    <row r="45" spans="1:7" ht="17.100000000000001" hidden="1" customHeight="1" x14ac:dyDescent="0.25">
      <c r="A45" s="17"/>
      <c r="B45" s="17"/>
      <c r="C45" s="17"/>
      <c r="D45" s="95"/>
      <c r="E45" s="11"/>
      <c r="F45" s="11"/>
      <c r="G45" s="15"/>
    </row>
    <row r="46" spans="1:7" hidden="1" x14ac:dyDescent="0.25">
      <c r="A46" s="17"/>
      <c r="B46" s="17" t="s">
        <v>336</v>
      </c>
      <c r="C46" s="17"/>
      <c r="D46" s="95"/>
      <c r="E46" s="11"/>
      <c r="F46" s="15"/>
      <c r="G46" s="15"/>
    </row>
    <row r="47" spans="1:7" hidden="1" x14ac:dyDescent="0.25">
      <c r="A47" s="98" t="s">
        <v>328</v>
      </c>
      <c r="B47" s="17"/>
      <c r="C47" s="17"/>
      <c r="D47" s="160"/>
      <c r="E47" s="161"/>
      <c r="F47" s="98" t="s">
        <v>336</v>
      </c>
      <c r="G47" s="15"/>
    </row>
    <row r="48" spans="1:7" hidden="1" x14ac:dyDescent="0.25">
      <c r="A48" s="98" t="s">
        <v>337</v>
      </c>
      <c r="B48" s="93" t="s">
        <v>330</v>
      </c>
      <c r="C48" s="15"/>
      <c r="D48" s="162" t="s">
        <v>331</v>
      </c>
      <c r="E48" s="163"/>
      <c r="F48" s="98" t="s">
        <v>336</v>
      </c>
      <c r="G48" s="15"/>
    </row>
    <row r="49" spans="1:7" ht="17.100000000000001" hidden="1" customHeight="1" x14ac:dyDescent="0.25">
      <c r="A49" s="98"/>
      <c r="B49" s="92"/>
      <c r="C49" s="15"/>
      <c r="D49" s="92"/>
      <c r="E49" s="92"/>
      <c r="F49" s="98"/>
      <c r="G49" s="15"/>
    </row>
    <row r="50" spans="1:7" hidden="1" x14ac:dyDescent="0.25">
      <c r="A50" s="17"/>
      <c r="B50" s="17" t="s">
        <v>336</v>
      </c>
      <c r="C50" s="17"/>
      <c r="D50" s="95"/>
      <c r="E50" s="11"/>
      <c r="F50" s="98" t="s">
        <v>336</v>
      </c>
      <c r="G50" s="15"/>
    </row>
    <row r="51" spans="1:7" hidden="1" x14ac:dyDescent="0.25">
      <c r="A51" s="98" t="s">
        <v>334</v>
      </c>
      <c r="B51" s="17"/>
      <c r="C51" s="17"/>
      <c r="D51" s="160"/>
      <c r="E51" s="161"/>
      <c r="F51" s="98" t="s">
        <v>336</v>
      </c>
      <c r="G51" s="15"/>
    </row>
    <row r="52" spans="1:7" hidden="1" x14ac:dyDescent="0.25">
      <c r="A52" s="98" t="s">
        <v>337</v>
      </c>
      <c r="B52" s="93" t="s">
        <v>330</v>
      </c>
      <c r="C52" s="15"/>
      <c r="D52" s="162" t="s">
        <v>331</v>
      </c>
      <c r="E52" s="163"/>
      <c r="F52" s="98" t="s">
        <v>336</v>
      </c>
      <c r="G52" s="15"/>
    </row>
    <row r="53" spans="1:7" ht="17.100000000000001" customHeight="1" x14ac:dyDescent="0.25">
      <c r="A53" s="17"/>
      <c r="B53" s="17"/>
      <c r="C53" s="17"/>
      <c r="D53" s="95"/>
      <c r="E53" s="11"/>
      <c r="F53" s="11"/>
      <c r="G53" s="15"/>
    </row>
    <row r="54" spans="1:7" ht="17.100000000000001" customHeight="1" x14ac:dyDescent="0.25">
      <c r="A54" s="17" t="s">
        <v>338</v>
      </c>
      <c r="B54" s="87"/>
      <c r="C54" s="87"/>
      <c r="D54" s="95"/>
      <c r="E54" s="2"/>
      <c r="F54" s="2"/>
      <c r="G54" s="15"/>
    </row>
    <row r="55" spans="1:7" hidden="1" x14ac:dyDescent="0.25">
      <c r="A55" s="100" t="s">
        <v>336</v>
      </c>
      <c r="B55" s="100"/>
      <c r="C55" s="100"/>
      <c r="D55" s="100"/>
      <c r="E55" s="100"/>
      <c r="F55" s="100"/>
      <c r="G55" s="15"/>
    </row>
    <row r="56" spans="1:7" hidden="1" x14ac:dyDescent="0.25">
      <c r="A56" s="168" t="s">
        <v>336</v>
      </c>
      <c r="B56" s="169"/>
      <c r="C56" s="169"/>
      <c r="D56" s="169"/>
      <c r="E56" s="169"/>
      <c r="F56" s="169"/>
      <c r="G56" s="15"/>
    </row>
    <row r="57" spans="1:7" hidden="1" x14ac:dyDescent="0.25">
      <c r="A57" s="101" t="s">
        <v>336</v>
      </c>
      <c r="B57" s="101"/>
      <c r="C57" s="101"/>
      <c r="D57" s="101"/>
      <c r="E57" s="101"/>
      <c r="F57" s="101"/>
      <c r="G57" s="15"/>
    </row>
  </sheetData>
  <mergeCells count="19">
    <mergeCell ref="D44:E44"/>
    <mergeCell ref="D47:E47"/>
    <mergeCell ref="D48:E48"/>
    <mergeCell ref="D52:E52"/>
    <mergeCell ref="A56:F56"/>
    <mergeCell ref="D51:E51"/>
    <mergeCell ref="A2:F2"/>
    <mergeCell ref="A4:A8"/>
    <mergeCell ref="B4:B8"/>
    <mergeCell ref="C4:C8"/>
    <mergeCell ref="D4:D8"/>
    <mergeCell ref="E4:E8"/>
    <mergeCell ref="F4:F8"/>
    <mergeCell ref="D43:E43"/>
    <mergeCell ref="D30:E30"/>
    <mergeCell ref="D31:E31"/>
    <mergeCell ref="E33:F33"/>
    <mergeCell ref="D34:E34"/>
    <mergeCell ref="D35:E35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583997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B1B2228-6091-48A2-8059-7C7B768B06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2024-04-02T11:34:03Z</cp:lastPrinted>
  <dcterms:created xsi:type="dcterms:W3CDTF">2024-04-02T11:22:38Z</dcterms:created>
  <dcterms:modified xsi:type="dcterms:W3CDTF">2024-04-15T11:24:48Z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