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75" windowWidth="19815" windowHeight="6285"/>
  </bookViews>
  <sheets>
    <sheet name="Доходы" sheetId="2" r:id="rId1"/>
    <sheet name="Расходы" sheetId="3" r:id="rId2"/>
    <sheet name="Источники" sheetId="4" r:id="rId3"/>
  </sheets>
  <definedNames>
    <definedName name="_xlnm.Print_Area" localSheetId="0">Доходы!$A$1:$G$98</definedName>
    <definedName name="_xlnm.Print_Area" localSheetId="1">Расходы!$A$1:$G$135</definedName>
  </definedNames>
  <calcPr calcId="144525"/>
</workbook>
</file>

<file path=xl/calcChain.xml><?xml version="1.0" encoding="utf-8"?>
<calcChain xmlns="http://schemas.openxmlformats.org/spreadsheetml/2006/main">
  <c r="H19" i="2" l="1"/>
  <c r="I14" i="3" l="1"/>
  <c r="H14" i="3"/>
  <c r="I13" i="3"/>
  <c r="H13" i="3"/>
  <c r="I7" i="3"/>
  <c r="H7" i="3"/>
</calcChain>
</file>

<file path=xl/sharedStrings.xml><?xml version="1.0" encoding="utf-8"?>
<sst xmlns="http://schemas.openxmlformats.org/spreadsheetml/2006/main" count="806" uniqueCount="404">
  <si>
    <t>ОТЧЕТ ОБ ИСПОЛНЕНИИ БЮДЖЕТА</t>
  </si>
  <si>
    <t>КОДЫ</t>
  </si>
  <si>
    <t>на 1 сентября 2023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</si>
  <si>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</si>
  <si>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</si>
  <si>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</si>
  <si>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</si>
  <si>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</si>
  <si>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</si>
  <si>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</si>
  <si>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</si>
  <si>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</si>
  <si>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</si>
  <si>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</si>
  <si>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</si>
  <si>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</si>
  <si>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</si>
  <si>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</si>
  <si>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</si>
  <si>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</si>
  <si>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</si>
  <si>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</si>
  <si>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</si>
  <si>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</si>
  <si>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</si>
  <si>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</si>
  <si>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</si>
  <si>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</si>
  <si>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</si>
  <si>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</si>
  <si>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</si>
  <si>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</si>
  <si>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</si>
  <si>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</si>
  <si>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</si>
  <si>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</si>
  <si>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</si>
  <si>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>410 1 00 00000 00 0000 000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</si>
  <si>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</si>
  <si>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</si>
  <si>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</si>
  <si>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</si>
  <si>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</si>
  <si>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000 1 01 02010 01 0000 110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</si>
  <si>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</si>
  <si>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</si>
  <si>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</si>
  <si>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182 1 01 02020 01 0000 110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</si>
  <si>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</si>
  <si>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</si>
  <si>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-</t>
  </si>
  <si>
    <t>182 1 01 02030 01 0000 110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</si>
  <si>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</si>
  <si>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000 1 01 02080 01 0000 110</t>
  </si>
  <si>
    <t>182 1 01 02080 01 0000 110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</si>
  <si>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</si>
  <si>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000 1 01 02130 01 0000 110</t>
  </si>
  <si>
    <t>182 1 01 02130 01 0000 110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</si>
  <si>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</si>
  <si>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</si>
  <si>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</si>
  <si>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</si>
  <si>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000 1 05 03010 01 0000 110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</si>
  <si>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</si>
  <si>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</si>
  <si>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</si>
  <si>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</si>
  <si>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</si>
  <si>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</si>
  <si>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</si>
  <si>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</si>
  <si>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</si>
  <si>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</si>
  <si>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</si>
  <si>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</si>
  <si>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</si>
  <si>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000 1 06 06033 10 0000 110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</si>
  <si>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</si>
  <si>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</si>
  <si>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</si>
  <si>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</si>
  <si>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</si>
  <si>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182 1 06 06043 10 0000 110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</si>
  <si>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</si>
  <si>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</si>
  <si>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</si>
  <si>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</si>
  <si>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</si>
  <si>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</si>
  <si>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</si>
  <si>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</si>
  <si>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</si>
  <si>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</si>
  <si>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</si>
  <si>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</si>
  <si>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</si>
  <si>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</si>
  <si>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000 1 11 05025 10 0000 120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</si>
  <si>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</si>
  <si>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</si>
  <si>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</si>
  <si>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</si>
  <si>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</si>
  <si>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</si>
  <si>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</si>
  <si>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</si>
  <si>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000 1 13 01995 10 0000 130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</si>
  <si>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</si>
  <si>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</si>
  <si>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</si>
  <si>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</si>
  <si>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</si>
  <si>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</si>
  <si>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000 1 13 02065 10 0000 130</t>
  </si>
  <si>
    <t>410 1 13 02065 10 0000 130</t>
  </si>
  <si>
    <t xml:space="preserve">  ШТРАФЫ, САНКЦИИ, ВОЗМЕЩЕНИЕ УЩЕРБА</t>
  </si>
  <si>
    <t>410 1 16 00000 00 0000 000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</si>
  <si>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</si>
  <si>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</si>
  <si>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</si>
  <si>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</si>
  <si>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</si>
  <si>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000 1 16 10032 10 0000 140</t>
  </si>
  <si>
    <t>410 1 16 10032 10 0000 140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</si>
  <si>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</si>
  <si>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</si>
  <si>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</si>
  <si>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</si>
  <si>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</si>
  <si>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</si>
  <si>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</si>
  <si>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</si>
  <si>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</si>
  <si>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000 2 02 15001 10 0000 150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</si>
  <si>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</si>
  <si>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</si>
  <si>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</si>
  <si>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поддержку отрасли культуры</t>
  </si>
  <si>
    <t>410 2 02 25519 00 0000 150</t>
  </si>
  <si>
    <t xml:space="preserve">  Субсидии бюджетам сельских поселений на поддержку отрасли культуры</t>
  </si>
  <si>
    <t>000 2 02 25519 10 0000 150</t>
  </si>
  <si>
    <t>410 2 02 25519 10 0000 150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</si>
  <si>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</si>
  <si>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</si>
  <si>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</si>
  <si>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000 2 02 25555 10 0000 150</t>
  </si>
  <si>
    <t>410 2 02 25555 10 0000 150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</si>
  <si>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</si>
  <si>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</si>
  <si>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</si>
  <si>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</si>
  <si>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</si>
  <si>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000 2 02 35118 10 0000 150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</si>
  <si>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</si>
  <si>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</si>
  <si>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</si>
  <si>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</si>
  <si>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</si>
  <si>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</si>
  <si>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</si>
  <si>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</si>
  <si>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</si>
  <si>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</si>
  <si>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</si>
  <si>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000 2 02 49999 10 0000 150</t>
  </si>
  <si>
    <t>410 2 02 49999 10 0000 150</t>
  </si>
  <si>
    <t xml:space="preserve">  БЕЗВОЗМЕЗДНЫЕ ПОСТУПЛЕНИЯ ОТ НЕГОСУДАРСТВЕННЫХ ОРГАНИЗАЦИЙ</t>
  </si>
  <si>
    <t>410 2 04 00000 00 0000 000</t>
  </si>
  <si>
    <t xml:space="preserve">  Безвозмездные поступления от негосударственных организаций в бюджеты сельских поселений</t>
  </si>
  <si>
    <t>410 2 04 05000 10 0000 150</t>
  </si>
  <si>
    <t xml:space="preserve">  Прочие безвозмездные поступления от негосударственных организаций в бюджеты сельских поселений</t>
  </si>
  <si>
    <t>000 2 04 05099 10 0000 150</t>
  </si>
  <si>
    <t>410 2 04 05099 10 0000 150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</si>
  <si>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</si>
  <si>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</si>
  <si>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</si>
  <si>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</si>
  <si>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</si>
  <si>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</si>
  <si>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</si>
  <si>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</si>
  <si>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</si>
  <si>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Расходы на содержание высшего должностного лица муниципального образования «Сельское поселение Тамбовский сельсовет Харабалинского муниципального района Астраханской области» за счет иных межбюджетных трансфертов</t>
  </si>
  <si>
    <t>410 0102 02 1 00 11200 000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</si>
  <si>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</si>
  <si>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410 0102 02 1 00 11200 100</t>
  </si>
  <si>
    <t xml:space="preserve">  Фонд оплаты труда государственных (муниципальных) органов</t>
  </si>
  <si>
    <t>410 0102 02 1 00 11200 121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</si>
  <si>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</si>
  <si>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410 0102 02 1 00 11200 129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</si>
  <si>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</si>
  <si>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</si>
  <si>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>410 0102 02 1 00 20000 100</t>
  </si>
  <si>
    <t>410 0102 02 1 00 20000 121</t>
  </si>
  <si>
    <t>410 0102 02 1 00 20000 129</t>
  </si>
  <si>
    <t xml:space="preserve">  Поощрение высшего должностного лица за достижение наилучших показателей социально-экономического развития муниципального образования "Тамбовский сельсовет"</t>
  </si>
  <si>
    <t>410 0102 02 1 00 65490 000</t>
  </si>
  <si>
    <t>410 0102 02 1 00 65490 100</t>
  </si>
  <si>
    <t>410 0102 02 1 00 65490 121</t>
  </si>
  <si>
    <t>410 0102 02 1 00 65490 129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</si>
  <si>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</si>
  <si>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</si>
  <si>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</si>
  <si>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</si>
  <si>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</si>
  <si>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>410 0113 01 8 00 20000 200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</si>
  <si>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</si>
  <si>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</si>
  <si>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</si>
  <si>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</si>
  <si>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 xml:space="preserve">  Расходы на содержание аппарата управления муниципального образования «Сельское поселение Тамбовский сельсовет Харабалинского муниципального района Астраханской области» за счет иных межбюджетных трансфертов</t>
  </si>
  <si>
    <t>410 0113 02 2 00 11200 000</t>
  </si>
  <si>
    <t>410 0113 02 2 00 11200 100</t>
  </si>
  <si>
    <t>410 0113 02 2 00 11200 121</t>
  </si>
  <si>
    <t>410 0113 02 2 00 11200 129</t>
  </si>
  <si>
    <t>410 0113 02 2 00 11200 200</t>
  </si>
  <si>
    <t>410 0113 02 2 00 11200 244</t>
  </si>
  <si>
    <t>410 0113 02 2 00 11200 247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</si>
  <si>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</si>
  <si>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</si>
  <si>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</si>
  <si>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</si>
  <si>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</si>
  <si>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</si>
  <si>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</si>
  <si>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410 0113 02 2 00 20000 200</t>
  </si>
  <si>
    <t>410 0113 02 2 00 20000 244</t>
  </si>
  <si>
    <t>410 0113 02 2 00 20000 247</t>
  </si>
  <si>
    <t xml:space="preserve">  Иные бюджетные ассигнования</t>
  </si>
  <si>
    <t>410 0113 02 2 00 20000 800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</si>
  <si>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</si>
  <si>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</si>
  <si>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</si>
  <si>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</si>
  <si>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</si>
  <si>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</si>
  <si>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Поощрение аппарата управления за достижение наилучших показателей социально-экономического развития муниципального образования "Тамбовский сельсовет"</t>
  </si>
  <si>
    <t>410 0113 02 2 00 65490 000</t>
  </si>
  <si>
    <t>410 0113 02 2 00 65490 100</t>
  </si>
  <si>
    <t>410 0113 02 2 00 65490 121</t>
  </si>
  <si>
    <t>410 0113 02 2 00 65490 129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</si>
  <si>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</si>
  <si>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</si>
  <si>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</si>
  <si>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</si>
  <si>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</si>
  <si>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</si>
  <si>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</si>
  <si>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</si>
  <si>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</si>
  <si>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410 0203 08 0 00 51180 200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</si>
  <si>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</si>
  <si>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</si>
  <si>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</si>
  <si>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</si>
  <si>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</si>
  <si>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</si>
  <si>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</si>
  <si>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</si>
  <si>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</si>
  <si>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</si>
  <si>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</si>
  <si>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 xml:space="preserve">  Обеспечение общественного порядка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</si>
  <si>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410 0314 04 0 02 20000 000</t>
  </si>
  <si>
    <t>410 0314 04 0 02 20000 200</t>
  </si>
  <si>
    <t>410 0314 04 0 02 20000 244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</si>
  <si>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</si>
  <si>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</si>
  <si>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</si>
  <si>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</si>
  <si>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</si>
  <si>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</si>
  <si>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200</t>
  </si>
  <si>
    <t>410 0409 01 Д 00 16000 244</t>
  </si>
  <si>
    <t xml:space="preserve">  Развитие дорожного хозяйства (инициативное бюджетирование) в рамках программы социально-экономического развития муниципального образования "Тамбовский сельсовет"</t>
  </si>
  <si>
    <t>410 0409 01 Д 00 S4570 000</t>
  </si>
  <si>
    <t>410 0409 01 Д 00 S4570 200</t>
  </si>
  <si>
    <t>410 0409 01 Д 00 S4570 244</t>
  </si>
  <si>
    <t xml:space="preserve">  Развитие дорожного хозяйства (компенсация расходов бюджета МО «Харабалинский район») в рамках программы социально-экономического развития муниципального образования "Тамбовский сельсовет"</t>
  </si>
  <si>
    <t>410 0409 01 Д 00 В4570 000</t>
  </si>
  <si>
    <t xml:space="preserve">  Межбюджетные трансферты</t>
  </si>
  <si>
    <t>410 0409 01 Д 00 В4570 500</t>
  </si>
  <si>
    <t>410 0409 01 Д 00 В4570 540</t>
  </si>
  <si>
    <t xml:space="preserve">  Другие вопросы в области национальной экономики</t>
  </si>
  <si>
    <t>410 0412 00 0 00 00000 000</t>
  </si>
  <si>
    <t xml:space="preserve">  Межевание, продажа и предоставление в аренду земельных участков в рамках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</si>
  <si>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</si>
  <si>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</si>
  <si>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</si>
  <si>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</si>
  <si>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</si>
  <si>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</si>
  <si>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</si>
  <si>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</si>
  <si>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</si>
  <si>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410 0501 01 4 00 20000 200</t>
  </si>
  <si>
    <t>410 0501 01 4 00 20000 244</t>
  </si>
  <si>
    <t xml:space="preserve">  Коммунальное хозяйство</t>
  </si>
  <si>
    <t>410 0502 00 0 00 00000 000</t>
  </si>
  <si>
    <t xml:space="preserve">  Газоснабжение с. Тамбовка, п. Ашулук</t>
  </si>
  <si>
    <t>410 0502 01 9 00 12200 000</t>
  </si>
  <si>
    <t>410 0502 01 9 00 12200 200</t>
  </si>
  <si>
    <t>410 0502 01 9 00 12200 244</t>
  </si>
  <si>
    <t xml:space="preserve">  Организация в границах поселения электро-, тепло-, газо- и водоснабжения населения  в рамках непрограммных направлений расходов за счет иных межбюджетных трансфертов</t>
  </si>
  <si>
    <t>410 0502 07 0 00 12200 000</t>
  </si>
  <si>
    <t>410 0502 07 0 00 12200 800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</si>
  <si>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</si>
  <si>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410 0502 07 0 00 12200 811</t>
  </si>
  <si>
    <t xml:space="preserve">  Благоустройство</t>
  </si>
  <si>
    <t>410 0503 00 0 00 00000 000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</si>
  <si>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</si>
  <si>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</si>
  <si>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410 0503 01 3 00 20000 200</t>
  </si>
  <si>
    <t>410 0503 01 3 00 20000 244</t>
  </si>
  <si>
    <t>410 0503 01 3 00 20000 800</t>
  </si>
  <si>
    <t>410 0503 01 3 00 20000 811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</si>
  <si>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</si>
  <si>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</si>
  <si>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410 0503 01 6 00 20000 200</t>
  </si>
  <si>
    <t>410 0503 01 6 00 20000 244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</si>
  <si>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</si>
  <si>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</si>
  <si>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410 0503 06 1 00 20000 200</t>
  </si>
  <si>
    <t>410 0503 06 1 00 20000 244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</si>
  <si>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</si>
  <si>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</si>
  <si>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</si>
  <si>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</si>
  <si>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(дополнительное финансирование из местного бюджета) в рамках муниципальной программы "Формирование современной городской среды на территории муни</t>
  </si>
  <si>
    <t>410 0503 10 1 10 55550 000</t>
  </si>
  <si>
    <t>410 0503 10 1 10 55550 200</t>
  </si>
  <si>
    <t>410 0503 10 1 10 55550 244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</si>
  <si>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</si>
  <si>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Z F2 55550 000</t>
  </si>
  <si>
    <t>410 0503 10 Z F2 55550 200</t>
  </si>
  <si>
    <t>410 0503 10 Z F2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</si>
  <si>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</si>
  <si>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</si>
  <si>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</si>
  <si>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</si>
  <si>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</si>
  <si>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</si>
  <si>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</si>
  <si>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</si>
  <si>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</si>
  <si>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</si>
  <si>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</si>
  <si>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</si>
  <si>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</si>
  <si>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</si>
  <si>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>410 0801 02 3 00 20000 244</t>
  </si>
  <si>
    <t>410 0801 02 3 00 20000 247</t>
  </si>
  <si>
    <t>410 0801 02 3 00 20000 800</t>
  </si>
  <si>
    <t>410 0801 02 3 00 20000 853</t>
  </si>
  <si>
    <t xml:space="preserve">  Организация и проведение спортивных и физкультурно-массовых мероприятий в рамках муниципальной целевой программы "Развитие культуры и спорта в муниципальном образовании «Тамбовский сельсовет»"</t>
  </si>
  <si>
    <t>410 0801 09 2 00 20000 000</t>
  </si>
  <si>
    <t>410 0801 09 2 00 20000 200</t>
  </si>
  <si>
    <t>410 0801 09 2 00 20000 244</t>
  </si>
  <si>
    <t>410 0801 09 Z A2 55190 000</t>
  </si>
  <si>
    <t>410 0801 09 Z A2 55190 200</t>
  </si>
  <si>
    <t>410 0801 09 Z A2 55190 244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</si>
  <si>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</si>
  <si>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</si>
  <si>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</si>
  <si>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</si>
  <si>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</si>
  <si>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</si>
  <si>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</si>
  <si>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</si>
  <si>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</si>
  <si>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</si>
  <si>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</si>
  <si>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</si>
  <si>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</si>
  <si>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</si>
  <si>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</si>
  <si>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</si>
  <si>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</si>
  <si>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</si>
  <si>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</si>
  <si>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</si>
  <si>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</si>
  <si>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</si>
  <si>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</si>
  <si>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</si>
  <si>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</si>
  <si>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</si>
  <si>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</si>
  <si>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</si>
  <si>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</si>
  <si>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</si>
  <si>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</si>
  <si>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</si>
  <si>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</si>
  <si>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</si>
  <si>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</si>
  <si>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</si>
  <si>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</si>
  <si>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</si>
  <si>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</si>
  <si>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</si>
  <si>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</si>
  <si>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сентября 2023</t>
  </si>
  <si>
    <t xml:space="preserve">  Мероприятия по оказанию государственной поддержки лучших сельских учреждений культуры в рамках основного мероприятия по реализации регионального проекта «Создание условий для реализации творческого потенциала нации («Творческие люди»)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</si>
</sst>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4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4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9" fontId="1" fillId="0" borderId="17" xfId="38" applyNumberFormat="1" applyFont="1" applyProtection="1">
      <alignment horizontal="center"/>
    </xf>
    <xf numFmtId="4" fontId="1" fillId="0" borderId="17" xfId="39" applyNumberFormat="1" applyFont="1" applyProtection="1">
      <alignment horizontal="right" shrinkToFit="1"/>
    </xf>
    <xf numFmtId="4" fontId="1" fillId="0" borderId="24" xfId="54" applyNumberFormat="1" applyFont="1" applyProtection="1">
      <alignment horizontal="right" shrinkToFit="1"/>
    </xf>
    <xf numFmtId="49" fontId="1" fillId="0" borderId="20" xfId="42" applyNumberFormat="1" applyFont="1" applyProtection="1">
      <alignment horizontal="center"/>
    </xf>
    <xf numFmtId="165" fontId="1" fillId="0" borderId="20" xfId="57" applyNumberFormat="1" applyFont="1" applyProtection="1">
      <alignment horizontal="right" shrinkToFit="1"/>
    </xf>
    <xf numFmtId="165" fontId="1" fillId="0" borderId="25" xfId="58" applyNumberFormat="1" applyFont="1" applyProtection="1">
      <alignment horizontal="right" shrinkToFit="1"/>
    </xf>
    <xf numFmtId="49" fontId="1" fillId="0" borderId="23" xfId="61" applyNumberFormat="1" applyFont="1" applyProtection="1">
      <alignment horizontal="center" wrapText="1"/>
    </xf>
    <xf numFmtId="4" fontId="1" fillId="0" borderId="23" xfId="62" applyNumberFormat="1" applyFont="1" applyProtection="1">
      <alignment horizontal="right" wrapText="1"/>
    </xf>
    <xf numFmtId="4" fontId="1" fillId="0" borderId="21" xfId="63" applyNumberFormat="1" applyFont="1" applyProtection="1">
      <alignment horizontal="right" wrapText="1"/>
    </xf>
    <xf numFmtId="49" fontId="1" fillId="0" borderId="29" xfId="67" applyNumberFormat="1" applyFont="1" applyProtection="1">
      <alignment horizontal="center"/>
    </xf>
    <xf numFmtId="4" fontId="1" fillId="0" borderId="29" xfId="68" applyNumberFormat="1" applyFont="1" applyProtection="1">
      <alignment horizontal="right" shrinkToFit="1"/>
    </xf>
    <xf numFmtId="49" fontId="1" fillId="0" borderId="30" xfId="69" applyNumberFormat="1" applyFont="1" applyProtection="1">
      <alignment horizontal="center"/>
    </xf>
    <xf numFmtId="4" fontId="0" fillId="0" borderId="0" xfId="0" applyNumberFormat="1" applyProtection="1">
      <protection locked="0"/>
    </xf>
    <xf numFmtId="4" fontId="1" fillId="0" borderId="20" xfId="43" applyNumberFormat="1" applyFont="1" applyProtection="1">
      <alignment horizontal="right" shrinkToFit="1"/>
    </xf>
    <xf numFmtId="49" fontId="1" fillId="0" borderId="23" xfId="46" applyNumberFormat="1" applyFont="1" applyProtection="1">
      <alignment horizontal="center"/>
    </xf>
    <xf numFmtId="4" fontId="1" fillId="0" borderId="23" xfId="47" applyNumberFormat="1" applyFont="1" applyProtection="1">
      <alignment horizontal="right" shrinkToFit="1"/>
    </xf>
    <xf numFmtId="0" fontId="13" fillId="0" borderId="1" xfId="14" applyNumberFormat="1" applyFont="1" applyProtection="1"/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8"/>
  <sheetViews>
    <sheetView tabSelected="1" view="pageBreakPreview" zoomScaleNormal="100" zoomScaleSheetLayoutView="100" workbookViewId="0">
      <selection activeCell="H1" sqref="H1:H1048576"/>
    </sheetView>
  </sheetViews>
  <sheetFormatPr defaultRowHeight="15" x14ac:dyDescent="0.25"/>
  <cols>
    <col min="1" max="1" width="50.7109375" style="1" customWidth="1"/>
    <col min="2" max="2" width="5.85546875" style="1" customWidth="1"/>
    <col min="3" max="3" width="26.5703125" style="1" customWidth="1"/>
    <col min="4" max="4" width="17.85546875" style="1" customWidth="1"/>
    <col min="5" max="5" width="14.42578125" style="1" customWidth="1"/>
    <col min="6" max="6" width="14" style="1" customWidth="1"/>
    <col min="7" max="7" width="9.140625" style="1" hidden="1"/>
    <col min="8" max="8" width="10" style="1" hidden="1" customWidth="1"/>
    <col min="9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20" t="s">
        <v>0</v>
      </c>
      <c r="B2" s="121"/>
      <c r="C2" s="121"/>
      <c r="D2" s="121"/>
      <c r="E2" s="121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>
        <v>45170</v>
      </c>
      <c r="G5" s="14"/>
    </row>
    <row r="6" spans="1:7" ht="14.1" customHeight="1" x14ac:dyDescent="0.25">
      <c r="A6" s="17" t="s">
        <v>6</v>
      </c>
      <c r="B6" s="17"/>
      <c r="C6" s="17"/>
      <c r="D6" s="18"/>
      <c r="E6" s="19" t="s">
        <v>7</v>
      </c>
      <c r="F6" s="20" t="s">
        <v>8</v>
      </c>
      <c r="G6" s="14"/>
    </row>
    <row r="7" spans="1:7" ht="33.950000000000003" customHeight="1" x14ac:dyDescent="0.25">
      <c r="A7" s="17" t="s">
        <v>9</v>
      </c>
      <c r="B7" s="122" t="s">
        <v>10</v>
      </c>
      <c r="C7" s="123"/>
      <c r="D7" s="123"/>
      <c r="E7" s="19" t="s">
        <v>11</v>
      </c>
      <c r="F7" s="21" t="s">
        <v>12</v>
      </c>
      <c r="G7" s="14"/>
    </row>
    <row r="8" spans="1:7" ht="15.95" customHeight="1" x14ac:dyDescent="0.25">
      <c r="A8" s="17" t="s">
        <v>13</v>
      </c>
      <c r="B8" s="124" t="s">
        <v>14</v>
      </c>
      <c r="C8" s="125"/>
      <c r="D8" s="125"/>
      <c r="E8" s="22" t="s">
        <v>15</v>
      </c>
      <c r="F8" s="21" t="s">
        <v>16</v>
      </c>
      <c r="G8" s="14"/>
    </row>
    <row r="9" spans="1:7" ht="14.1" customHeight="1" x14ac:dyDescent="0.25">
      <c r="A9" s="11" t="s">
        <v>17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18</v>
      </c>
      <c r="B10" s="17"/>
      <c r="C10" s="17"/>
      <c r="D10" s="18"/>
      <c r="E10" s="22" t="s">
        <v>19</v>
      </c>
      <c r="F10" s="26" t="s">
        <v>20</v>
      </c>
      <c r="G10" s="14"/>
    </row>
    <row r="11" spans="1:7" ht="14.1" customHeight="1" x14ac:dyDescent="0.25">
      <c r="A11" s="126" t="s">
        <v>21</v>
      </c>
      <c r="B11" s="127"/>
      <c r="C11" s="127"/>
      <c r="D11" s="127"/>
      <c r="E11" s="127"/>
      <c r="F11" s="127"/>
      <c r="G11" s="27"/>
    </row>
    <row r="12" spans="1:7" ht="12.95" customHeight="1" x14ac:dyDescent="0.25">
      <c r="A12" s="128" t="s">
        <v>22</v>
      </c>
      <c r="B12" s="128" t="s">
        <v>23</v>
      </c>
      <c r="C12" s="128" t="s">
        <v>24</v>
      </c>
      <c r="D12" s="130" t="s">
        <v>25</v>
      </c>
      <c r="E12" s="130" t="s">
        <v>26</v>
      </c>
      <c r="F12" s="128" t="s">
        <v>27</v>
      </c>
      <c r="G12" s="28"/>
    </row>
    <row r="13" spans="1:7" ht="12" customHeight="1" x14ac:dyDescent="0.25">
      <c r="A13" s="129"/>
      <c r="B13" s="129"/>
      <c r="C13" s="129"/>
      <c r="D13" s="131"/>
      <c r="E13" s="131"/>
      <c r="F13" s="129"/>
      <c r="G13" s="29"/>
    </row>
    <row r="14" spans="1:7" ht="14.25" customHeight="1" x14ac:dyDescent="0.25">
      <c r="A14" s="129"/>
      <c r="B14" s="129"/>
      <c r="C14" s="129"/>
      <c r="D14" s="131"/>
      <c r="E14" s="131"/>
      <c r="F14" s="129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28</v>
      </c>
      <c r="E15" s="32" t="s">
        <v>29</v>
      </c>
      <c r="F15" s="32" t="s">
        <v>30</v>
      </c>
      <c r="G15" s="29"/>
    </row>
    <row r="16" spans="1:7" ht="17.25" customHeight="1" x14ac:dyDescent="0.25">
      <c r="A16" s="33" t="s">
        <v>31</v>
      </c>
      <c r="B16" s="34" t="s">
        <v>32</v>
      </c>
      <c r="C16" s="103" t="s">
        <v>33</v>
      </c>
      <c r="D16" s="104">
        <v>13590480.779999999</v>
      </c>
      <c r="E16" s="104">
        <v>9585379.8900000006</v>
      </c>
      <c r="F16" s="104">
        <v>4005100.89</v>
      </c>
      <c r="G16" s="29"/>
    </row>
    <row r="17" spans="1:8" ht="15" customHeight="1" x14ac:dyDescent="0.25">
      <c r="A17" s="36" t="s">
        <v>34</v>
      </c>
      <c r="B17" s="37"/>
      <c r="C17" s="106"/>
      <c r="D17" s="116"/>
      <c r="E17" s="116"/>
      <c r="F17" s="116"/>
      <c r="G17" s="29"/>
    </row>
    <row r="18" spans="1:8" x14ac:dyDescent="0.25">
      <c r="A18" s="38" t="s">
        <v>35</v>
      </c>
      <c r="B18" s="39" t="s">
        <v>32</v>
      </c>
      <c r="C18" s="117" t="s">
        <v>36</v>
      </c>
      <c r="D18" s="118">
        <v>2296800</v>
      </c>
      <c r="E18" s="118">
        <v>608144.92000000004</v>
      </c>
      <c r="F18" s="118">
        <v>1693268.97</v>
      </c>
      <c r="G18" s="29"/>
    </row>
    <row r="19" spans="1:8" x14ac:dyDescent="0.25">
      <c r="A19" s="38" t="s">
        <v>35</v>
      </c>
      <c r="B19" s="39" t="s">
        <v>32</v>
      </c>
      <c r="C19" s="117" t="s">
        <v>37</v>
      </c>
      <c r="D19" s="118">
        <v>403200</v>
      </c>
      <c r="E19" s="118">
        <v>240347.27</v>
      </c>
      <c r="F19" s="118">
        <v>162852.73000000001</v>
      </c>
      <c r="G19" s="29"/>
      <c r="H19" s="115">
        <f>E19-E47</f>
        <v>231517.27</v>
      </c>
    </row>
    <row r="20" spans="1:8" x14ac:dyDescent="0.25">
      <c r="A20" s="38" t="s">
        <v>38</v>
      </c>
      <c r="B20" s="39" t="s">
        <v>32</v>
      </c>
      <c r="C20" s="117" t="s">
        <v>39</v>
      </c>
      <c r="D20" s="118">
        <v>1400000</v>
      </c>
      <c r="E20" s="118">
        <v>791118.43</v>
      </c>
      <c r="F20" s="118">
        <v>613495.46</v>
      </c>
      <c r="G20" s="29"/>
    </row>
    <row r="21" spans="1:8" x14ac:dyDescent="0.25">
      <c r="A21" s="38" t="s">
        <v>40</v>
      </c>
      <c r="B21" s="39" t="s">
        <v>32</v>
      </c>
      <c r="C21" s="117" t="s">
        <v>41</v>
      </c>
      <c r="D21" s="118">
        <v>1400000</v>
      </c>
      <c r="E21" s="118">
        <v>791118.43</v>
      </c>
      <c r="F21" s="118">
        <v>613495.46</v>
      </c>
      <c r="G21" s="29"/>
    </row>
    <row r="22" spans="1:8" ht="79.5" x14ac:dyDescent="0.25">
      <c r="A22" s="38" t="s">
        <v>42</v>
      </c>
      <c r="B22" s="39" t="s">
        <v>32</v>
      </c>
      <c r="C22" s="117" t="s">
        <v>43</v>
      </c>
      <c r="D22" s="118">
        <v>1397000</v>
      </c>
      <c r="E22" s="118">
        <v>784058.59</v>
      </c>
      <c r="F22" s="118">
        <v>612941.41</v>
      </c>
      <c r="G22" s="29"/>
    </row>
    <row r="23" spans="1:8" ht="79.5" x14ac:dyDescent="0.25">
      <c r="A23" s="38" t="s">
        <v>42</v>
      </c>
      <c r="B23" s="39" t="s">
        <v>32</v>
      </c>
      <c r="C23" s="117" t="s">
        <v>44</v>
      </c>
      <c r="D23" s="118">
        <v>1397000</v>
      </c>
      <c r="E23" s="118">
        <v>784058.59</v>
      </c>
      <c r="F23" s="118">
        <v>612941.41</v>
      </c>
      <c r="G23" s="29"/>
    </row>
    <row r="24" spans="1:8" ht="90.75" x14ac:dyDescent="0.25">
      <c r="A24" s="38" t="s">
        <v>45</v>
      </c>
      <c r="B24" s="39" t="s">
        <v>32</v>
      </c>
      <c r="C24" s="117" t="s">
        <v>46</v>
      </c>
      <c r="D24" s="118">
        <v>400</v>
      </c>
      <c r="E24" s="118">
        <v>-10.79</v>
      </c>
      <c r="F24" s="118">
        <v>410.79</v>
      </c>
      <c r="G24" s="29"/>
    </row>
    <row r="25" spans="1:8" ht="90.75" x14ac:dyDescent="0.25">
      <c r="A25" s="38" t="s">
        <v>45</v>
      </c>
      <c r="B25" s="39" t="s">
        <v>32</v>
      </c>
      <c r="C25" s="117" t="s">
        <v>47</v>
      </c>
      <c r="D25" s="118">
        <v>400</v>
      </c>
      <c r="E25" s="118">
        <v>-10.79</v>
      </c>
      <c r="F25" s="118">
        <v>410.79</v>
      </c>
      <c r="G25" s="29"/>
    </row>
    <row r="26" spans="1:8" ht="34.5" x14ac:dyDescent="0.25">
      <c r="A26" s="38" t="s">
        <v>48</v>
      </c>
      <c r="B26" s="39" t="s">
        <v>32</v>
      </c>
      <c r="C26" s="117" t="s">
        <v>49</v>
      </c>
      <c r="D26" s="118">
        <v>2500</v>
      </c>
      <c r="E26" s="118">
        <v>7113.01</v>
      </c>
      <c r="F26" s="118" t="s">
        <v>50</v>
      </c>
      <c r="G26" s="29"/>
    </row>
    <row r="27" spans="1:8" ht="34.5" x14ac:dyDescent="0.25">
      <c r="A27" s="38" t="s">
        <v>48</v>
      </c>
      <c r="B27" s="39" t="s">
        <v>32</v>
      </c>
      <c r="C27" s="117" t="s">
        <v>51</v>
      </c>
      <c r="D27" s="118">
        <v>2500</v>
      </c>
      <c r="E27" s="118">
        <v>7113.01</v>
      </c>
      <c r="F27" s="118" t="s">
        <v>50</v>
      </c>
      <c r="G27" s="29"/>
    </row>
    <row r="28" spans="1:8" ht="102" x14ac:dyDescent="0.25">
      <c r="A28" s="38" t="s">
        <v>52</v>
      </c>
      <c r="B28" s="39" t="s">
        <v>32</v>
      </c>
      <c r="C28" s="117" t="s">
        <v>53</v>
      </c>
      <c r="D28" s="118">
        <v>100</v>
      </c>
      <c r="E28" s="118">
        <v>-43.26</v>
      </c>
      <c r="F28" s="118">
        <v>143.26</v>
      </c>
      <c r="G28" s="29"/>
    </row>
    <row r="29" spans="1:8" ht="102" x14ac:dyDescent="0.25">
      <c r="A29" s="38" t="s">
        <v>52</v>
      </c>
      <c r="B29" s="39" t="s">
        <v>32</v>
      </c>
      <c r="C29" s="117" t="s">
        <v>54</v>
      </c>
      <c r="D29" s="118">
        <v>100</v>
      </c>
      <c r="E29" s="118">
        <v>-43.26</v>
      </c>
      <c r="F29" s="118">
        <v>143.26</v>
      </c>
      <c r="G29" s="29"/>
    </row>
    <row r="30" spans="1:8" ht="45.75" x14ac:dyDescent="0.25">
      <c r="A30" s="38" t="s">
        <v>55</v>
      </c>
      <c r="B30" s="39" t="s">
        <v>32</v>
      </c>
      <c r="C30" s="117" t="s">
        <v>56</v>
      </c>
      <c r="D30" s="118" t="s">
        <v>50</v>
      </c>
      <c r="E30" s="118">
        <v>0.88</v>
      </c>
      <c r="F30" s="118" t="s">
        <v>50</v>
      </c>
      <c r="G30" s="29"/>
    </row>
    <row r="31" spans="1:8" ht="45.75" x14ac:dyDescent="0.25">
      <c r="A31" s="38" t="s">
        <v>55</v>
      </c>
      <c r="B31" s="39" t="s">
        <v>32</v>
      </c>
      <c r="C31" s="117" t="s">
        <v>57</v>
      </c>
      <c r="D31" s="118" t="s">
        <v>50</v>
      </c>
      <c r="E31" s="118">
        <v>0.88</v>
      </c>
      <c r="F31" s="118" t="s">
        <v>50</v>
      </c>
      <c r="G31" s="29"/>
    </row>
    <row r="32" spans="1:8" x14ac:dyDescent="0.25">
      <c r="A32" s="38" t="s">
        <v>58</v>
      </c>
      <c r="B32" s="39" t="s">
        <v>32</v>
      </c>
      <c r="C32" s="117" t="s">
        <v>59</v>
      </c>
      <c r="D32" s="118">
        <v>40000</v>
      </c>
      <c r="E32" s="118">
        <v>35671.4</v>
      </c>
      <c r="F32" s="118">
        <v>4328.6000000000004</v>
      </c>
      <c r="G32" s="29"/>
    </row>
    <row r="33" spans="1:7" hidden="1" x14ac:dyDescent="0.25">
      <c r="A33" s="38" t="s">
        <v>60</v>
      </c>
      <c r="B33" s="39" t="s">
        <v>32</v>
      </c>
      <c r="C33" s="117" t="s">
        <v>61</v>
      </c>
      <c r="D33" s="118">
        <v>40000</v>
      </c>
      <c r="E33" s="118">
        <v>35671.4</v>
      </c>
      <c r="F33" s="118">
        <v>4328.6000000000004</v>
      </c>
      <c r="G33" s="29"/>
    </row>
    <row r="34" spans="1:7" hidden="1" x14ac:dyDescent="0.25">
      <c r="A34" s="38" t="s">
        <v>60</v>
      </c>
      <c r="B34" s="39" t="s">
        <v>32</v>
      </c>
      <c r="C34" s="117" t="s">
        <v>62</v>
      </c>
      <c r="D34" s="118">
        <v>40000</v>
      </c>
      <c r="E34" s="118">
        <v>35671.4</v>
      </c>
      <c r="F34" s="118">
        <v>4328.6000000000004</v>
      </c>
      <c r="G34" s="29"/>
    </row>
    <row r="35" spans="1:7" x14ac:dyDescent="0.25">
      <c r="A35" s="38" t="s">
        <v>60</v>
      </c>
      <c r="B35" s="39" t="s">
        <v>32</v>
      </c>
      <c r="C35" s="117" t="s">
        <v>63</v>
      </c>
      <c r="D35" s="118">
        <v>40000</v>
      </c>
      <c r="E35" s="118">
        <v>35671.4</v>
      </c>
      <c r="F35" s="118">
        <v>4328.6000000000004</v>
      </c>
      <c r="G35" s="29"/>
    </row>
    <row r="36" spans="1:7" x14ac:dyDescent="0.25">
      <c r="A36" s="38" t="s">
        <v>64</v>
      </c>
      <c r="B36" s="39" t="s">
        <v>32</v>
      </c>
      <c r="C36" s="117" t="s">
        <v>65</v>
      </c>
      <c r="D36" s="118">
        <v>856800</v>
      </c>
      <c r="E36" s="118">
        <v>-218644.91</v>
      </c>
      <c r="F36" s="118">
        <v>1075444.9099999999</v>
      </c>
      <c r="G36" s="29"/>
    </row>
    <row r="37" spans="1:7" x14ac:dyDescent="0.25">
      <c r="A37" s="38" t="s">
        <v>66</v>
      </c>
      <c r="B37" s="39" t="s">
        <v>32</v>
      </c>
      <c r="C37" s="117" t="s">
        <v>67</v>
      </c>
      <c r="D37" s="118">
        <v>161400</v>
      </c>
      <c r="E37" s="118">
        <v>-971.39</v>
      </c>
      <c r="F37" s="118">
        <v>162371.39000000001</v>
      </c>
      <c r="G37" s="29"/>
    </row>
    <row r="38" spans="1:7" ht="34.5" hidden="1" x14ac:dyDescent="0.25">
      <c r="A38" s="38" t="s">
        <v>68</v>
      </c>
      <c r="B38" s="39" t="s">
        <v>32</v>
      </c>
      <c r="C38" s="117" t="s">
        <v>69</v>
      </c>
      <c r="D38" s="118">
        <v>161400</v>
      </c>
      <c r="E38" s="118">
        <v>-971.39</v>
      </c>
      <c r="F38" s="118">
        <v>162371.39000000001</v>
      </c>
      <c r="G38" s="29"/>
    </row>
    <row r="39" spans="1:7" ht="34.5" x14ac:dyDescent="0.25">
      <c r="A39" s="38" t="s">
        <v>68</v>
      </c>
      <c r="B39" s="39" t="s">
        <v>32</v>
      </c>
      <c r="C39" s="117" t="s">
        <v>70</v>
      </c>
      <c r="D39" s="118">
        <v>161400</v>
      </c>
      <c r="E39" s="118">
        <v>-971.39</v>
      </c>
      <c r="F39" s="118">
        <v>162371.39000000001</v>
      </c>
      <c r="G39" s="29"/>
    </row>
    <row r="40" spans="1:7" x14ac:dyDescent="0.25">
      <c r="A40" s="38" t="s">
        <v>71</v>
      </c>
      <c r="B40" s="39" t="s">
        <v>32</v>
      </c>
      <c r="C40" s="117" t="s">
        <v>72</v>
      </c>
      <c r="D40" s="118">
        <v>695400</v>
      </c>
      <c r="E40" s="118">
        <v>-217673.52</v>
      </c>
      <c r="F40" s="118">
        <v>913073.52</v>
      </c>
      <c r="G40" s="29"/>
    </row>
    <row r="41" spans="1:7" x14ac:dyDescent="0.25">
      <c r="A41" s="38" t="s">
        <v>73</v>
      </c>
      <c r="B41" s="39" t="s">
        <v>32</v>
      </c>
      <c r="C41" s="117" t="s">
        <v>74</v>
      </c>
      <c r="D41" s="118">
        <v>335400</v>
      </c>
      <c r="E41" s="118">
        <v>-239077.04</v>
      </c>
      <c r="F41" s="118">
        <v>574477.04</v>
      </c>
      <c r="G41" s="29"/>
    </row>
    <row r="42" spans="1:7" ht="23.25" hidden="1" x14ac:dyDescent="0.25">
      <c r="A42" s="38" t="s">
        <v>75</v>
      </c>
      <c r="B42" s="39" t="s">
        <v>32</v>
      </c>
      <c r="C42" s="117" t="s">
        <v>76</v>
      </c>
      <c r="D42" s="118">
        <v>335400</v>
      </c>
      <c r="E42" s="118">
        <v>-239077.04</v>
      </c>
      <c r="F42" s="118">
        <v>574477.04</v>
      </c>
      <c r="G42" s="29"/>
    </row>
    <row r="43" spans="1:7" ht="23.25" x14ac:dyDescent="0.25">
      <c r="A43" s="38" t="s">
        <v>75</v>
      </c>
      <c r="B43" s="39" t="s">
        <v>32</v>
      </c>
      <c r="C43" s="117" t="s">
        <v>77</v>
      </c>
      <c r="D43" s="118">
        <v>335400</v>
      </c>
      <c r="E43" s="118">
        <v>-239077.04</v>
      </c>
      <c r="F43" s="118">
        <v>574477.04</v>
      </c>
      <c r="G43" s="29"/>
    </row>
    <row r="44" spans="1:7" x14ac:dyDescent="0.25">
      <c r="A44" s="38" t="s">
        <v>78</v>
      </c>
      <c r="B44" s="39" t="s">
        <v>32</v>
      </c>
      <c r="C44" s="117" t="s">
        <v>79</v>
      </c>
      <c r="D44" s="118">
        <v>360000</v>
      </c>
      <c r="E44" s="118">
        <v>21403.52</v>
      </c>
      <c r="F44" s="118">
        <v>338596.48</v>
      </c>
      <c r="G44" s="29"/>
    </row>
    <row r="45" spans="1:7" ht="23.25" hidden="1" x14ac:dyDescent="0.25">
      <c r="A45" s="38" t="s">
        <v>80</v>
      </c>
      <c r="B45" s="39" t="s">
        <v>32</v>
      </c>
      <c r="C45" s="117" t="s">
        <v>81</v>
      </c>
      <c r="D45" s="118">
        <v>360000</v>
      </c>
      <c r="E45" s="118">
        <v>21403.52</v>
      </c>
      <c r="F45" s="118">
        <v>338596.48</v>
      </c>
      <c r="G45" s="29"/>
    </row>
    <row r="46" spans="1:7" ht="23.25" x14ac:dyDescent="0.25">
      <c r="A46" s="38" t="s">
        <v>80</v>
      </c>
      <c r="B46" s="39" t="s">
        <v>32</v>
      </c>
      <c r="C46" s="117" t="s">
        <v>82</v>
      </c>
      <c r="D46" s="118">
        <v>360000</v>
      </c>
      <c r="E46" s="118">
        <v>21403.52</v>
      </c>
      <c r="F46" s="118">
        <v>338596.48</v>
      </c>
      <c r="G46" s="29"/>
    </row>
    <row r="47" spans="1:7" x14ac:dyDescent="0.25">
      <c r="A47" s="38" t="s">
        <v>83</v>
      </c>
      <c r="B47" s="39" t="s">
        <v>32</v>
      </c>
      <c r="C47" s="117" t="s">
        <v>84</v>
      </c>
      <c r="D47" s="118">
        <v>25000</v>
      </c>
      <c r="E47" s="118">
        <v>8830</v>
      </c>
      <c r="F47" s="118">
        <v>16170</v>
      </c>
      <c r="G47" s="29"/>
    </row>
    <row r="48" spans="1:7" ht="34.5" hidden="1" x14ac:dyDescent="0.25">
      <c r="A48" s="38" t="s">
        <v>85</v>
      </c>
      <c r="B48" s="39" t="s">
        <v>32</v>
      </c>
      <c r="C48" s="117" t="s">
        <v>86</v>
      </c>
      <c r="D48" s="118">
        <v>25000</v>
      </c>
      <c r="E48" s="118">
        <v>8830</v>
      </c>
      <c r="F48" s="118">
        <v>16170</v>
      </c>
      <c r="G48" s="29"/>
    </row>
    <row r="49" spans="1:7" ht="57" hidden="1" x14ac:dyDescent="0.25">
      <c r="A49" s="38" t="s">
        <v>87</v>
      </c>
      <c r="B49" s="39" t="s">
        <v>32</v>
      </c>
      <c r="C49" s="117" t="s">
        <v>88</v>
      </c>
      <c r="D49" s="118">
        <v>25000</v>
      </c>
      <c r="E49" s="118">
        <v>8830</v>
      </c>
      <c r="F49" s="118">
        <v>16170</v>
      </c>
      <c r="G49" s="29"/>
    </row>
    <row r="50" spans="1:7" ht="57" x14ac:dyDescent="0.25">
      <c r="A50" s="38" t="s">
        <v>87</v>
      </c>
      <c r="B50" s="39" t="s">
        <v>32</v>
      </c>
      <c r="C50" s="117" t="s">
        <v>89</v>
      </c>
      <c r="D50" s="118">
        <v>25000</v>
      </c>
      <c r="E50" s="118">
        <v>8830</v>
      </c>
      <c r="F50" s="118">
        <v>16170</v>
      </c>
      <c r="G50" s="29"/>
    </row>
    <row r="51" spans="1:7" ht="34.5" x14ac:dyDescent="0.25">
      <c r="A51" s="38" t="s">
        <v>90</v>
      </c>
      <c r="B51" s="39" t="s">
        <v>32</v>
      </c>
      <c r="C51" s="117" t="s">
        <v>91</v>
      </c>
      <c r="D51" s="118">
        <v>135000</v>
      </c>
      <c r="E51" s="118">
        <v>91358.5</v>
      </c>
      <c r="F51" s="118">
        <v>43641.5</v>
      </c>
      <c r="G51" s="29"/>
    </row>
    <row r="52" spans="1:7" ht="68.25" hidden="1" x14ac:dyDescent="0.25">
      <c r="A52" s="38" t="s">
        <v>92</v>
      </c>
      <c r="B52" s="39" t="s">
        <v>32</v>
      </c>
      <c r="C52" s="117" t="s">
        <v>93</v>
      </c>
      <c r="D52" s="118">
        <v>135000</v>
      </c>
      <c r="E52" s="118">
        <v>91358.5</v>
      </c>
      <c r="F52" s="118">
        <v>43641.5</v>
      </c>
      <c r="G52" s="29"/>
    </row>
    <row r="53" spans="1:7" ht="57" hidden="1" x14ac:dyDescent="0.25">
      <c r="A53" s="38" t="s">
        <v>94</v>
      </c>
      <c r="B53" s="39" t="s">
        <v>32</v>
      </c>
      <c r="C53" s="117" t="s">
        <v>95</v>
      </c>
      <c r="D53" s="118">
        <v>135000</v>
      </c>
      <c r="E53" s="118">
        <v>91358.5</v>
      </c>
      <c r="F53" s="118">
        <v>43641.5</v>
      </c>
      <c r="G53" s="29"/>
    </row>
    <row r="54" spans="1:7" ht="57" hidden="1" x14ac:dyDescent="0.25">
      <c r="A54" s="38" t="s">
        <v>96</v>
      </c>
      <c r="B54" s="39" t="s">
        <v>32</v>
      </c>
      <c r="C54" s="117" t="s">
        <v>97</v>
      </c>
      <c r="D54" s="118">
        <v>135000</v>
      </c>
      <c r="E54" s="118">
        <v>91358.5</v>
      </c>
      <c r="F54" s="118">
        <v>43641.5</v>
      </c>
      <c r="G54" s="29"/>
    </row>
    <row r="55" spans="1:7" ht="57" x14ac:dyDescent="0.25">
      <c r="A55" s="38" t="s">
        <v>96</v>
      </c>
      <c r="B55" s="39" t="s">
        <v>32</v>
      </c>
      <c r="C55" s="117" t="s">
        <v>98</v>
      </c>
      <c r="D55" s="118">
        <v>135000</v>
      </c>
      <c r="E55" s="118">
        <v>91358.5</v>
      </c>
      <c r="F55" s="118">
        <v>43641.5</v>
      </c>
      <c r="G55" s="29"/>
    </row>
    <row r="56" spans="1:7" ht="23.25" x14ac:dyDescent="0.25">
      <c r="A56" s="38" t="s">
        <v>99</v>
      </c>
      <c r="B56" s="39" t="s">
        <v>32</v>
      </c>
      <c r="C56" s="117" t="s">
        <v>100</v>
      </c>
      <c r="D56" s="118">
        <v>233200</v>
      </c>
      <c r="E56" s="118">
        <v>139888.82999999999</v>
      </c>
      <c r="F56" s="118">
        <v>93311.17</v>
      </c>
      <c r="G56" s="29"/>
    </row>
    <row r="57" spans="1:7" x14ac:dyDescent="0.25">
      <c r="A57" s="38" t="s">
        <v>101</v>
      </c>
      <c r="B57" s="39" t="s">
        <v>32</v>
      </c>
      <c r="C57" s="117" t="s">
        <v>102</v>
      </c>
      <c r="D57" s="118">
        <v>20000</v>
      </c>
      <c r="E57" s="118">
        <v>7250</v>
      </c>
      <c r="F57" s="118">
        <v>12750</v>
      </c>
      <c r="G57" s="29"/>
    </row>
    <row r="58" spans="1:7" hidden="1" x14ac:dyDescent="0.25">
      <c r="A58" s="38" t="s">
        <v>103</v>
      </c>
      <c r="B58" s="39" t="s">
        <v>32</v>
      </c>
      <c r="C58" s="117" t="s">
        <v>104</v>
      </c>
      <c r="D58" s="118">
        <v>20000</v>
      </c>
      <c r="E58" s="118">
        <v>7250</v>
      </c>
      <c r="F58" s="118">
        <v>12750</v>
      </c>
      <c r="G58" s="29"/>
    </row>
    <row r="59" spans="1:7" ht="23.25" hidden="1" x14ac:dyDescent="0.25">
      <c r="A59" s="38" t="s">
        <v>105</v>
      </c>
      <c r="B59" s="39" t="s">
        <v>32</v>
      </c>
      <c r="C59" s="117" t="s">
        <v>106</v>
      </c>
      <c r="D59" s="118">
        <v>20000</v>
      </c>
      <c r="E59" s="118">
        <v>7250</v>
      </c>
      <c r="F59" s="118">
        <v>12750</v>
      </c>
      <c r="G59" s="29"/>
    </row>
    <row r="60" spans="1:7" ht="23.25" x14ac:dyDescent="0.25">
      <c r="A60" s="38" t="s">
        <v>105</v>
      </c>
      <c r="B60" s="39" t="s">
        <v>32</v>
      </c>
      <c r="C60" s="117" t="s">
        <v>107</v>
      </c>
      <c r="D60" s="118">
        <v>20000</v>
      </c>
      <c r="E60" s="118">
        <v>7250</v>
      </c>
      <c r="F60" s="118">
        <v>12750</v>
      </c>
      <c r="G60" s="29"/>
    </row>
    <row r="61" spans="1:7" x14ac:dyDescent="0.25">
      <c r="A61" s="38" t="s">
        <v>108</v>
      </c>
      <c r="B61" s="39" t="s">
        <v>32</v>
      </c>
      <c r="C61" s="117" t="s">
        <v>109</v>
      </c>
      <c r="D61" s="118">
        <v>213200</v>
      </c>
      <c r="E61" s="118">
        <v>132638.82999999999</v>
      </c>
      <c r="F61" s="118">
        <v>80561.17</v>
      </c>
      <c r="G61" s="29"/>
    </row>
    <row r="62" spans="1:7" ht="23.25" hidden="1" x14ac:dyDescent="0.25">
      <c r="A62" s="38" t="s">
        <v>110</v>
      </c>
      <c r="B62" s="39" t="s">
        <v>32</v>
      </c>
      <c r="C62" s="117" t="s">
        <v>111</v>
      </c>
      <c r="D62" s="118">
        <v>213200</v>
      </c>
      <c r="E62" s="118">
        <v>132638.82999999999</v>
      </c>
      <c r="F62" s="118">
        <v>80561.17</v>
      </c>
      <c r="G62" s="29"/>
    </row>
    <row r="63" spans="1:7" ht="34.5" hidden="1" x14ac:dyDescent="0.25">
      <c r="A63" s="38" t="s">
        <v>112</v>
      </c>
      <c r="B63" s="39" t="s">
        <v>32</v>
      </c>
      <c r="C63" s="117" t="s">
        <v>113</v>
      </c>
      <c r="D63" s="118">
        <v>213200</v>
      </c>
      <c r="E63" s="118">
        <v>132638.82999999999</v>
      </c>
      <c r="F63" s="118">
        <v>80561.17</v>
      </c>
      <c r="G63" s="29"/>
    </row>
    <row r="64" spans="1:7" ht="34.5" x14ac:dyDescent="0.25">
      <c r="A64" s="38" t="s">
        <v>112</v>
      </c>
      <c r="B64" s="39" t="s">
        <v>32</v>
      </c>
      <c r="C64" s="117" t="s">
        <v>114</v>
      </c>
      <c r="D64" s="118">
        <v>213200</v>
      </c>
      <c r="E64" s="118">
        <v>132638.82999999999</v>
      </c>
      <c r="F64" s="118">
        <v>80561.17</v>
      </c>
      <c r="G64" s="29"/>
    </row>
    <row r="65" spans="1:7" x14ac:dyDescent="0.25">
      <c r="A65" s="38" t="s">
        <v>115</v>
      </c>
      <c r="B65" s="39" t="s">
        <v>32</v>
      </c>
      <c r="C65" s="117" t="s">
        <v>116</v>
      </c>
      <c r="D65" s="118">
        <v>10000</v>
      </c>
      <c r="E65" s="118">
        <v>269.94</v>
      </c>
      <c r="F65" s="118">
        <v>9730.06</v>
      </c>
      <c r="G65" s="29"/>
    </row>
    <row r="66" spans="1:7" ht="23.25" hidden="1" x14ac:dyDescent="0.25">
      <c r="A66" s="38" t="s">
        <v>117</v>
      </c>
      <c r="B66" s="39" t="s">
        <v>32</v>
      </c>
      <c r="C66" s="117" t="s">
        <v>118</v>
      </c>
      <c r="D66" s="118">
        <v>10000</v>
      </c>
      <c r="E66" s="118">
        <v>269.94</v>
      </c>
      <c r="F66" s="118">
        <v>9730.06</v>
      </c>
      <c r="G66" s="29"/>
    </row>
    <row r="67" spans="1:7" ht="68.25" hidden="1" x14ac:dyDescent="0.25">
      <c r="A67" s="38" t="s">
        <v>119</v>
      </c>
      <c r="B67" s="39" t="s">
        <v>32</v>
      </c>
      <c r="C67" s="117" t="s">
        <v>120</v>
      </c>
      <c r="D67" s="118">
        <v>10000</v>
      </c>
      <c r="E67" s="118">
        <v>269.94</v>
      </c>
      <c r="F67" s="118">
        <v>9730.06</v>
      </c>
      <c r="G67" s="29"/>
    </row>
    <row r="68" spans="1:7" ht="45.75" hidden="1" x14ac:dyDescent="0.25">
      <c r="A68" s="38" t="s">
        <v>121</v>
      </c>
      <c r="B68" s="39" t="s">
        <v>32</v>
      </c>
      <c r="C68" s="117" t="s">
        <v>122</v>
      </c>
      <c r="D68" s="118">
        <v>10000</v>
      </c>
      <c r="E68" s="118">
        <v>269.94</v>
      </c>
      <c r="F68" s="118">
        <v>9730.06</v>
      </c>
      <c r="G68" s="29"/>
    </row>
    <row r="69" spans="1:7" ht="45.75" x14ac:dyDescent="0.25">
      <c r="A69" s="38" t="s">
        <v>121</v>
      </c>
      <c r="B69" s="39" t="s">
        <v>32</v>
      </c>
      <c r="C69" s="117" t="s">
        <v>123</v>
      </c>
      <c r="D69" s="118">
        <v>10000</v>
      </c>
      <c r="E69" s="118">
        <v>269.94</v>
      </c>
      <c r="F69" s="118">
        <v>9730.06</v>
      </c>
      <c r="G69" s="29"/>
    </row>
    <row r="70" spans="1:7" x14ac:dyDescent="0.25">
      <c r="A70" s="38" t="s">
        <v>124</v>
      </c>
      <c r="B70" s="39" t="s">
        <v>32</v>
      </c>
      <c r="C70" s="117" t="s">
        <v>125</v>
      </c>
      <c r="D70" s="118">
        <v>10890480.779999999</v>
      </c>
      <c r="E70" s="118">
        <v>8736887.6999999993</v>
      </c>
      <c r="F70" s="118">
        <v>3803432.88</v>
      </c>
      <c r="G70" s="29"/>
    </row>
    <row r="71" spans="1:7" ht="23.25" x14ac:dyDescent="0.25">
      <c r="A71" s="38" t="s">
        <v>126</v>
      </c>
      <c r="B71" s="39" t="s">
        <v>32</v>
      </c>
      <c r="C71" s="117" t="s">
        <v>127</v>
      </c>
      <c r="D71" s="118">
        <v>10875940.779999999</v>
      </c>
      <c r="E71" s="118">
        <v>8722347.6999999993</v>
      </c>
      <c r="F71" s="118">
        <v>3803432.88</v>
      </c>
      <c r="G71" s="29"/>
    </row>
    <row r="72" spans="1:7" ht="23.25" x14ac:dyDescent="0.25">
      <c r="A72" s="38" t="s">
        <v>128</v>
      </c>
      <c r="B72" s="39" t="s">
        <v>32</v>
      </c>
      <c r="C72" s="117" t="s">
        <v>129</v>
      </c>
      <c r="D72" s="118">
        <v>3835500</v>
      </c>
      <c r="E72" s="118">
        <v>2557034.14</v>
      </c>
      <c r="F72" s="118">
        <v>1278465.8600000001</v>
      </c>
      <c r="G72" s="29"/>
    </row>
    <row r="73" spans="1:7" hidden="1" x14ac:dyDescent="0.25">
      <c r="A73" s="38" t="s">
        <v>130</v>
      </c>
      <c r="B73" s="39" t="s">
        <v>32</v>
      </c>
      <c r="C73" s="117" t="s">
        <v>131</v>
      </c>
      <c r="D73" s="118">
        <v>3835500</v>
      </c>
      <c r="E73" s="118">
        <v>2557034.14</v>
      </c>
      <c r="F73" s="118">
        <v>1278465.8600000001</v>
      </c>
      <c r="G73" s="29"/>
    </row>
    <row r="74" spans="1:7" ht="34.5" hidden="1" x14ac:dyDescent="0.25">
      <c r="A74" s="38" t="s">
        <v>132</v>
      </c>
      <c r="B74" s="39" t="s">
        <v>32</v>
      </c>
      <c r="C74" s="117" t="s">
        <v>133</v>
      </c>
      <c r="D74" s="118">
        <v>3835500</v>
      </c>
      <c r="E74" s="118">
        <v>2557034.14</v>
      </c>
      <c r="F74" s="118">
        <v>1278465.8600000001</v>
      </c>
      <c r="G74" s="29"/>
    </row>
    <row r="75" spans="1:7" ht="34.5" x14ac:dyDescent="0.25">
      <c r="A75" s="38" t="s">
        <v>132</v>
      </c>
      <c r="B75" s="39" t="s">
        <v>32</v>
      </c>
      <c r="C75" s="117" t="s">
        <v>134</v>
      </c>
      <c r="D75" s="118">
        <v>3835500</v>
      </c>
      <c r="E75" s="118">
        <v>2557034.14</v>
      </c>
      <c r="F75" s="118">
        <v>1278465.8600000001</v>
      </c>
      <c r="G75" s="29"/>
    </row>
    <row r="76" spans="1:7" ht="23.25" x14ac:dyDescent="0.25">
      <c r="A76" s="38" t="s">
        <v>135</v>
      </c>
      <c r="B76" s="39" t="s">
        <v>32</v>
      </c>
      <c r="C76" s="117" t="s">
        <v>136</v>
      </c>
      <c r="D76" s="118">
        <v>1392624.65</v>
      </c>
      <c r="E76" s="118">
        <v>935566.62</v>
      </c>
      <c r="F76" s="118">
        <v>457058.03</v>
      </c>
      <c r="G76" s="29"/>
    </row>
    <row r="77" spans="1:7" x14ac:dyDescent="0.25">
      <c r="A77" s="38" t="s">
        <v>137</v>
      </c>
      <c r="B77" s="39" t="s">
        <v>32</v>
      </c>
      <c r="C77" s="117" t="s">
        <v>138</v>
      </c>
      <c r="D77" s="118">
        <v>99500</v>
      </c>
      <c r="E77" s="118">
        <v>99500</v>
      </c>
      <c r="F77" s="118" t="s">
        <v>50</v>
      </c>
      <c r="G77" s="29"/>
    </row>
    <row r="78" spans="1:7" ht="23.25" hidden="1" x14ac:dyDescent="0.25">
      <c r="A78" s="38" t="s">
        <v>139</v>
      </c>
      <c r="B78" s="39" t="s">
        <v>32</v>
      </c>
      <c r="C78" s="117" t="s">
        <v>140</v>
      </c>
      <c r="D78" s="118">
        <v>99500</v>
      </c>
      <c r="E78" s="118">
        <v>99500</v>
      </c>
      <c r="F78" s="118" t="s">
        <v>50</v>
      </c>
      <c r="G78" s="29"/>
    </row>
    <row r="79" spans="1:7" ht="23.25" x14ac:dyDescent="0.25">
      <c r="A79" s="38" t="s">
        <v>139</v>
      </c>
      <c r="B79" s="39" t="s">
        <v>32</v>
      </c>
      <c r="C79" s="117" t="s">
        <v>141</v>
      </c>
      <c r="D79" s="118">
        <v>99500</v>
      </c>
      <c r="E79" s="118">
        <v>99500</v>
      </c>
      <c r="F79" s="118" t="s">
        <v>50</v>
      </c>
      <c r="G79" s="29"/>
    </row>
    <row r="80" spans="1:7" ht="23.25" x14ac:dyDescent="0.25">
      <c r="A80" s="38" t="s">
        <v>142</v>
      </c>
      <c r="B80" s="39" t="s">
        <v>32</v>
      </c>
      <c r="C80" s="117" t="s">
        <v>143</v>
      </c>
      <c r="D80" s="118">
        <v>1293124.6499999999</v>
      </c>
      <c r="E80" s="118">
        <v>836066.62</v>
      </c>
      <c r="F80" s="118">
        <v>457058.03</v>
      </c>
      <c r="G80" s="29"/>
    </row>
    <row r="81" spans="1:7" ht="23.25" hidden="1" x14ac:dyDescent="0.25">
      <c r="A81" s="38" t="s">
        <v>144</v>
      </c>
      <c r="B81" s="39" t="s">
        <v>32</v>
      </c>
      <c r="C81" s="117" t="s">
        <v>145</v>
      </c>
      <c r="D81" s="118">
        <v>1293124.6499999999</v>
      </c>
      <c r="E81" s="118">
        <v>836066.62</v>
      </c>
      <c r="F81" s="118">
        <v>457058.03</v>
      </c>
      <c r="G81" s="29"/>
    </row>
    <row r="82" spans="1:7" ht="23.25" x14ac:dyDescent="0.25">
      <c r="A82" s="38" t="s">
        <v>144</v>
      </c>
      <c r="B82" s="39" t="s">
        <v>32</v>
      </c>
      <c r="C82" s="117" t="s">
        <v>146</v>
      </c>
      <c r="D82" s="118">
        <v>1293124.6499999999</v>
      </c>
      <c r="E82" s="118">
        <v>836066.62</v>
      </c>
      <c r="F82" s="118">
        <v>457058.03</v>
      </c>
      <c r="G82" s="29"/>
    </row>
    <row r="83" spans="1:7" ht="23.25" x14ac:dyDescent="0.25">
      <c r="A83" s="38" t="s">
        <v>147</v>
      </c>
      <c r="B83" s="39" t="s">
        <v>32</v>
      </c>
      <c r="C83" s="117" t="s">
        <v>148</v>
      </c>
      <c r="D83" s="118">
        <v>291900</v>
      </c>
      <c r="E83" s="118">
        <v>177231.61</v>
      </c>
      <c r="F83" s="118">
        <v>114668.39</v>
      </c>
      <c r="G83" s="29"/>
    </row>
    <row r="84" spans="1:7" ht="34.5" hidden="1" x14ac:dyDescent="0.25">
      <c r="A84" s="38" t="s">
        <v>149</v>
      </c>
      <c r="B84" s="39" t="s">
        <v>32</v>
      </c>
      <c r="C84" s="117" t="s">
        <v>150</v>
      </c>
      <c r="D84" s="118">
        <v>291900</v>
      </c>
      <c r="E84" s="118">
        <v>177231.61</v>
      </c>
      <c r="F84" s="118">
        <v>114668.39</v>
      </c>
      <c r="G84" s="29"/>
    </row>
    <row r="85" spans="1:7" ht="45.75" hidden="1" x14ac:dyDescent="0.25">
      <c r="A85" s="38" t="s">
        <v>151</v>
      </c>
      <c r="B85" s="39" t="s">
        <v>32</v>
      </c>
      <c r="C85" s="117" t="s">
        <v>152</v>
      </c>
      <c r="D85" s="118">
        <v>291900</v>
      </c>
      <c r="E85" s="118">
        <v>177231.61</v>
      </c>
      <c r="F85" s="118">
        <v>114668.39</v>
      </c>
      <c r="G85" s="29"/>
    </row>
    <row r="86" spans="1:7" ht="45.75" x14ac:dyDescent="0.25">
      <c r="A86" s="38" t="s">
        <v>151</v>
      </c>
      <c r="B86" s="39" t="s">
        <v>32</v>
      </c>
      <c r="C86" s="117" t="s">
        <v>153</v>
      </c>
      <c r="D86" s="118">
        <v>291900</v>
      </c>
      <c r="E86" s="118">
        <v>177231.61</v>
      </c>
      <c r="F86" s="118">
        <v>114668.39</v>
      </c>
      <c r="G86" s="29"/>
    </row>
    <row r="87" spans="1:7" x14ac:dyDescent="0.25">
      <c r="A87" s="38" t="s">
        <v>154</v>
      </c>
      <c r="B87" s="39" t="s">
        <v>32</v>
      </c>
      <c r="C87" s="117" t="s">
        <v>155</v>
      </c>
      <c r="D87" s="118">
        <v>5355916.13</v>
      </c>
      <c r="E87" s="118">
        <v>5052515.33</v>
      </c>
      <c r="F87" s="118">
        <v>1953240.6</v>
      </c>
      <c r="G87" s="29"/>
    </row>
    <row r="88" spans="1:7" ht="45.75" x14ac:dyDescent="0.25">
      <c r="A88" s="38" t="s">
        <v>156</v>
      </c>
      <c r="B88" s="39" t="s">
        <v>32</v>
      </c>
      <c r="C88" s="117" t="s">
        <v>157</v>
      </c>
      <c r="D88" s="118">
        <v>3533816.13</v>
      </c>
      <c r="E88" s="118">
        <v>1580575.53</v>
      </c>
      <c r="F88" s="118">
        <v>1953240.6</v>
      </c>
      <c r="G88" s="29"/>
    </row>
    <row r="89" spans="1:7" ht="57" hidden="1" x14ac:dyDescent="0.25">
      <c r="A89" s="38" t="s">
        <v>158</v>
      </c>
      <c r="B89" s="39" t="s">
        <v>32</v>
      </c>
      <c r="C89" s="117" t="s">
        <v>159</v>
      </c>
      <c r="D89" s="118">
        <v>3533816.13</v>
      </c>
      <c r="E89" s="118">
        <v>1580575.53</v>
      </c>
      <c r="F89" s="118">
        <v>1953240.6</v>
      </c>
      <c r="G89" s="29"/>
    </row>
    <row r="90" spans="1:7" ht="57" x14ac:dyDescent="0.25">
      <c r="A90" s="38" t="s">
        <v>158</v>
      </c>
      <c r="B90" s="39" t="s">
        <v>32</v>
      </c>
      <c r="C90" s="117" t="s">
        <v>160</v>
      </c>
      <c r="D90" s="118">
        <v>3533816.13</v>
      </c>
      <c r="E90" s="118">
        <v>1580575.53</v>
      </c>
      <c r="F90" s="118">
        <v>1953240.6</v>
      </c>
      <c r="G90" s="29"/>
    </row>
    <row r="91" spans="1:7" ht="23.25" x14ac:dyDescent="0.25">
      <c r="A91" s="38" t="s">
        <v>161</v>
      </c>
      <c r="B91" s="39" t="s">
        <v>32</v>
      </c>
      <c r="C91" s="117" t="s">
        <v>162</v>
      </c>
      <c r="D91" s="118">
        <v>1822100</v>
      </c>
      <c r="E91" s="118">
        <v>3471939.8</v>
      </c>
      <c r="F91" s="118" t="s">
        <v>50</v>
      </c>
      <c r="G91" s="29"/>
    </row>
    <row r="92" spans="1:7" ht="23.25" hidden="1" x14ac:dyDescent="0.25">
      <c r="A92" s="38" t="s">
        <v>163</v>
      </c>
      <c r="B92" s="39" t="s">
        <v>32</v>
      </c>
      <c r="C92" s="117" t="s">
        <v>164</v>
      </c>
      <c r="D92" s="118">
        <v>1822100</v>
      </c>
      <c r="E92" s="118">
        <v>3471939.8</v>
      </c>
      <c r="F92" s="118" t="s">
        <v>50</v>
      </c>
      <c r="G92" s="29"/>
    </row>
    <row r="93" spans="1:7" ht="23.25" x14ac:dyDescent="0.25">
      <c r="A93" s="38" t="s">
        <v>163</v>
      </c>
      <c r="B93" s="39" t="s">
        <v>32</v>
      </c>
      <c r="C93" s="117" t="s">
        <v>165</v>
      </c>
      <c r="D93" s="118">
        <v>1822100</v>
      </c>
      <c r="E93" s="118">
        <v>3471939.8</v>
      </c>
      <c r="F93" s="118" t="s">
        <v>50</v>
      </c>
      <c r="G93" s="29"/>
    </row>
    <row r="94" spans="1:7" ht="23.25" x14ac:dyDescent="0.25">
      <c r="A94" s="38" t="s">
        <v>166</v>
      </c>
      <c r="B94" s="39" t="s">
        <v>32</v>
      </c>
      <c r="C94" s="117" t="s">
        <v>167</v>
      </c>
      <c r="D94" s="118">
        <v>14540</v>
      </c>
      <c r="E94" s="118">
        <v>14540</v>
      </c>
      <c r="F94" s="118" t="s">
        <v>50</v>
      </c>
      <c r="G94" s="29"/>
    </row>
    <row r="95" spans="1:7" ht="23.25" hidden="1" x14ac:dyDescent="0.25">
      <c r="A95" s="38" t="s">
        <v>168</v>
      </c>
      <c r="B95" s="39" t="s">
        <v>32</v>
      </c>
      <c r="C95" s="117" t="s">
        <v>169</v>
      </c>
      <c r="D95" s="118">
        <v>14540</v>
      </c>
      <c r="E95" s="118">
        <v>14540</v>
      </c>
      <c r="F95" s="118" t="s">
        <v>50</v>
      </c>
      <c r="G95" s="29"/>
    </row>
    <row r="96" spans="1:7" ht="23.25" hidden="1" x14ac:dyDescent="0.25">
      <c r="A96" s="38" t="s">
        <v>170</v>
      </c>
      <c r="B96" s="39" t="s">
        <v>32</v>
      </c>
      <c r="C96" s="117" t="s">
        <v>171</v>
      </c>
      <c r="D96" s="118">
        <v>14540</v>
      </c>
      <c r="E96" s="118">
        <v>14540</v>
      </c>
      <c r="F96" s="118" t="s">
        <v>50</v>
      </c>
      <c r="G96" s="29"/>
    </row>
    <row r="97" spans="1:7" ht="23.25" x14ac:dyDescent="0.25">
      <c r="A97" s="38" t="s">
        <v>170</v>
      </c>
      <c r="B97" s="39" t="s">
        <v>32</v>
      </c>
      <c r="C97" s="117" t="s">
        <v>172</v>
      </c>
      <c r="D97" s="118">
        <v>14540</v>
      </c>
      <c r="E97" s="118">
        <v>14540</v>
      </c>
      <c r="F97" s="118" t="s">
        <v>50</v>
      </c>
      <c r="G97" s="29"/>
    </row>
    <row r="98" spans="1:7" ht="15" customHeight="1" x14ac:dyDescent="0.25">
      <c r="A98" s="15"/>
      <c r="B98" s="15"/>
      <c r="C98" s="119"/>
      <c r="D98" s="119"/>
      <c r="E98" s="119"/>
      <c r="F98" s="119"/>
      <c r="G98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5"/>
  <sheetViews>
    <sheetView view="pageBreakPreview" zoomScaleNormal="100" zoomScaleSheetLayoutView="100" workbookViewId="0">
      <selection activeCell="H1" sqref="H1:K1048576"/>
    </sheetView>
  </sheetViews>
  <sheetFormatPr defaultRowHeight="15" x14ac:dyDescent="0.25"/>
  <cols>
    <col min="1" max="1" width="50.7109375" style="1" customWidth="1"/>
    <col min="2" max="2" width="5.5703125" style="1" customWidth="1"/>
    <col min="3" max="3" width="26.85546875" style="1" customWidth="1"/>
    <col min="4" max="6" width="19.85546875" style="1" customWidth="1"/>
    <col min="7" max="7" width="9.140625" style="1" hidden="1"/>
    <col min="8" max="8" width="14" style="1" hidden="1" customWidth="1"/>
    <col min="9" max="9" width="15.28515625" style="1" hidden="1" customWidth="1"/>
    <col min="10" max="11" width="0" style="1" hidden="1" customWidth="1"/>
    <col min="12" max="16384" width="9.140625" style="1"/>
  </cols>
  <sheetData>
    <row r="1" spans="1:9" ht="14.1" customHeight="1" x14ac:dyDescent="0.25">
      <c r="A1" s="120" t="s">
        <v>173</v>
      </c>
      <c r="B1" s="121"/>
      <c r="C1" s="121"/>
      <c r="D1" s="121"/>
      <c r="E1" s="121"/>
      <c r="F1" s="40" t="s">
        <v>174</v>
      </c>
      <c r="G1" s="3"/>
    </row>
    <row r="2" spans="1:9" ht="14.1" customHeight="1" x14ac:dyDescent="0.25">
      <c r="A2" s="27"/>
      <c r="B2" s="27"/>
      <c r="C2" s="27"/>
      <c r="D2" s="27"/>
      <c r="E2" s="27"/>
      <c r="F2" s="27"/>
      <c r="G2" s="3"/>
    </row>
    <row r="3" spans="1:9" ht="12" customHeight="1" x14ac:dyDescent="0.25">
      <c r="A3" s="128" t="s">
        <v>22</v>
      </c>
      <c r="B3" s="128" t="s">
        <v>23</v>
      </c>
      <c r="C3" s="128" t="s">
        <v>175</v>
      </c>
      <c r="D3" s="130" t="s">
        <v>25</v>
      </c>
      <c r="E3" s="130" t="s">
        <v>26</v>
      </c>
      <c r="F3" s="128" t="s">
        <v>27</v>
      </c>
      <c r="G3" s="41"/>
    </row>
    <row r="4" spans="1:9" ht="12" customHeight="1" x14ac:dyDescent="0.25">
      <c r="A4" s="129"/>
      <c r="B4" s="129"/>
      <c r="C4" s="129"/>
      <c r="D4" s="131"/>
      <c r="E4" s="131"/>
      <c r="F4" s="129"/>
      <c r="G4" s="41"/>
    </row>
    <row r="5" spans="1:9" ht="11.1" customHeight="1" x14ac:dyDescent="0.25">
      <c r="A5" s="129"/>
      <c r="B5" s="129"/>
      <c r="C5" s="129"/>
      <c r="D5" s="131"/>
      <c r="E5" s="131"/>
      <c r="F5" s="129"/>
      <c r="G5" s="41"/>
    </row>
    <row r="6" spans="1:9" ht="12" customHeight="1" x14ac:dyDescent="0.25">
      <c r="A6" s="30">
        <v>1</v>
      </c>
      <c r="B6" s="31">
        <v>2</v>
      </c>
      <c r="C6" s="42">
        <v>3</v>
      </c>
      <c r="D6" s="43" t="s">
        <v>28</v>
      </c>
      <c r="E6" s="43" t="s">
        <v>29</v>
      </c>
      <c r="F6" s="43" t="s">
        <v>30</v>
      </c>
      <c r="G6" s="44"/>
    </row>
    <row r="7" spans="1:9" ht="16.5" customHeight="1" x14ac:dyDescent="0.25">
      <c r="A7" s="33" t="s">
        <v>176</v>
      </c>
      <c r="B7" s="45">
        <v>200</v>
      </c>
      <c r="C7" s="103" t="s">
        <v>33</v>
      </c>
      <c r="D7" s="104">
        <v>17187838.539999999</v>
      </c>
      <c r="E7" s="104">
        <v>10920164.890000001</v>
      </c>
      <c r="F7" s="105">
        <v>6267673.6500000004</v>
      </c>
      <c r="G7" s="47"/>
      <c r="H7" s="115">
        <f>D7-D51-D92</f>
        <v>16723938.539999999</v>
      </c>
      <c r="I7" s="115">
        <f>E7-E51-E92</f>
        <v>10669602.48</v>
      </c>
    </row>
    <row r="8" spans="1:9" ht="12" customHeight="1" x14ac:dyDescent="0.25">
      <c r="A8" s="36" t="s">
        <v>34</v>
      </c>
      <c r="B8" s="48"/>
      <c r="C8" s="106"/>
      <c r="D8" s="107"/>
      <c r="E8" s="107"/>
      <c r="F8" s="108"/>
      <c r="G8" s="47"/>
    </row>
    <row r="9" spans="1:9" x14ac:dyDescent="0.25">
      <c r="A9" s="49" t="s">
        <v>177</v>
      </c>
      <c r="B9" s="50" t="s">
        <v>178</v>
      </c>
      <c r="C9" s="109" t="s">
        <v>179</v>
      </c>
      <c r="D9" s="110">
        <v>5477934.7599999998</v>
      </c>
      <c r="E9" s="110">
        <v>3139585.5100000007</v>
      </c>
      <c r="F9" s="111">
        <v>2338349.25</v>
      </c>
      <c r="G9" s="51"/>
    </row>
    <row r="10" spans="1:9" ht="23.25" x14ac:dyDescent="0.25">
      <c r="A10" s="49" t="s">
        <v>180</v>
      </c>
      <c r="B10" s="50" t="s">
        <v>178</v>
      </c>
      <c r="C10" s="109" t="s">
        <v>181</v>
      </c>
      <c r="D10" s="110">
        <v>659806.35</v>
      </c>
      <c r="E10" s="110">
        <v>345416.07999999996</v>
      </c>
      <c r="F10" s="111">
        <v>314390.27</v>
      </c>
      <c r="G10" s="51"/>
    </row>
    <row r="11" spans="1:9" ht="43.5" customHeight="1" x14ac:dyDescent="0.25">
      <c r="A11" s="49" t="s">
        <v>182</v>
      </c>
      <c r="B11" s="50" t="s">
        <v>178</v>
      </c>
      <c r="C11" s="109" t="s">
        <v>183</v>
      </c>
      <c r="D11" s="110">
        <v>250000</v>
      </c>
      <c r="E11" s="110">
        <v>178774.14</v>
      </c>
      <c r="F11" s="111">
        <v>71225.86</v>
      </c>
      <c r="G11" s="51"/>
    </row>
    <row r="12" spans="1:9" ht="45.75" x14ac:dyDescent="0.25">
      <c r="A12" s="49" t="s">
        <v>184</v>
      </c>
      <c r="B12" s="50" t="s">
        <v>178</v>
      </c>
      <c r="C12" s="109" t="s">
        <v>185</v>
      </c>
      <c r="D12" s="110">
        <v>250000</v>
      </c>
      <c r="E12" s="110">
        <v>178774.14</v>
      </c>
      <c r="F12" s="111">
        <v>71225.86</v>
      </c>
      <c r="G12" s="51"/>
    </row>
    <row r="13" spans="1:9" x14ac:dyDescent="0.25">
      <c r="A13" s="49" t="s">
        <v>186</v>
      </c>
      <c r="B13" s="50" t="s">
        <v>178</v>
      </c>
      <c r="C13" s="109" t="s">
        <v>187</v>
      </c>
      <c r="D13" s="110">
        <v>150000</v>
      </c>
      <c r="E13" s="110">
        <v>126666.88</v>
      </c>
      <c r="F13" s="111">
        <v>23333.119999999999</v>
      </c>
      <c r="G13" s="51"/>
      <c r="H13" s="115">
        <f>D13+D17+D21+D30+D37+D49</f>
        <v>3462624.22</v>
      </c>
      <c r="I13" s="115">
        <f>E13+E17+E21+E30+E37+E49</f>
        <v>2149189.64</v>
      </c>
    </row>
    <row r="14" spans="1:9" ht="34.5" x14ac:dyDescent="0.25">
      <c r="A14" s="49" t="s">
        <v>188</v>
      </c>
      <c r="B14" s="50" t="s">
        <v>178</v>
      </c>
      <c r="C14" s="109" t="s">
        <v>189</v>
      </c>
      <c r="D14" s="110">
        <v>100000</v>
      </c>
      <c r="E14" s="110">
        <v>52107.26</v>
      </c>
      <c r="F14" s="111">
        <v>47892.74</v>
      </c>
      <c r="G14" s="51"/>
      <c r="H14" s="115">
        <f>D14+D18+D22+D31+D39+D50</f>
        <v>1040310.54</v>
      </c>
      <c r="I14" s="115">
        <f>E14+E18+E22+E31+E39+E50</f>
        <v>546896.76</v>
      </c>
    </row>
    <row r="15" spans="1:9" ht="45.75" x14ac:dyDescent="0.25">
      <c r="A15" s="49" t="s">
        <v>190</v>
      </c>
      <c r="B15" s="50" t="s">
        <v>178</v>
      </c>
      <c r="C15" s="109" t="s">
        <v>191</v>
      </c>
      <c r="D15" s="110">
        <v>380000</v>
      </c>
      <c r="E15" s="110">
        <v>136835.59</v>
      </c>
      <c r="F15" s="111">
        <v>243164.41</v>
      </c>
      <c r="G15" s="51"/>
    </row>
    <row r="16" spans="1:9" ht="45.75" x14ac:dyDescent="0.25">
      <c r="A16" s="49" t="s">
        <v>184</v>
      </c>
      <c r="B16" s="50" t="s">
        <v>178</v>
      </c>
      <c r="C16" s="109" t="s">
        <v>192</v>
      </c>
      <c r="D16" s="110">
        <v>380000</v>
      </c>
      <c r="E16" s="110">
        <v>136835.59</v>
      </c>
      <c r="F16" s="111">
        <v>243164.41</v>
      </c>
      <c r="G16" s="51"/>
    </row>
    <row r="17" spans="1:7" x14ac:dyDescent="0.25">
      <c r="A17" s="49" t="s">
        <v>186</v>
      </c>
      <c r="B17" s="50" t="s">
        <v>178</v>
      </c>
      <c r="C17" s="109" t="s">
        <v>193</v>
      </c>
      <c r="D17" s="110">
        <v>335000</v>
      </c>
      <c r="E17" s="110">
        <v>125956.41</v>
      </c>
      <c r="F17" s="111">
        <v>209043.59</v>
      </c>
      <c r="G17" s="51"/>
    </row>
    <row r="18" spans="1:7" ht="34.5" x14ac:dyDescent="0.25">
      <c r="A18" s="49" t="s">
        <v>188</v>
      </c>
      <c r="B18" s="50" t="s">
        <v>178</v>
      </c>
      <c r="C18" s="109" t="s">
        <v>194</v>
      </c>
      <c r="D18" s="110">
        <v>45000</v>
      </c>
      <c r="E18" s="110">
        <v>10879.18</v>
      </c>
      <c r="F18" s="111">
        <v>34120.82</v>
      </c>
      <c r="G18" s="51"/>
    </row>
    <row r="19" spans="1:7" ht="34.5" x14ac:dyDescent="0.25">
      <c r="A19" s="49" t="s">
        <v>195</v>
      </c>
      <c r="B19" s="50" t="s">
        <v>178</v>
      </c>
      <c r="C19" s="109" t="s">
        <v>196</v>
      </c>
      <c r="D19" s="110">
        <v>29806.35</v>
      </c>
      <c r="E19" s="110">
        <v>29806.35</v>
      </c>
      <c r="F19" s="111" t="s">
        <v>50</v>
      </c>
      <c r="G19" s="51"/>
    </row>
    <row r="20" spans="1:7" ht="45.75" x14ac:dyDescent="0.25">
      <c r="A20" s="49" t="s">
        <v>184</v>
      </c>
      <c r="B20" s="50" t="s">
        <v>178</v>
      </c>
      <c r="C20" s="109" t="s">
        <v>197</v>
      </c>
      <c r="D20" s="110">
        <v>29806.35</v>
      </c>
      <c r="E20" s="110">
        <v>29806.35</v>
      </c>
      <c r="F20" s="111" t="s">
        <v>50</v>
      </c>
      <c r="G20" s="51"/>
    </row>
    <row r="21" spans="1:7" x14ac:dyDescent="0.25">
      <c r="A21" s="49" t="s">
        <v>186</v>
      </c>
      <c r="B21" s="50" t="s">
        <v>178</v>
      </c>
      <c r="C21" s="109" t="s">
        <v>198</v>
      </c>
      <c r="D21" s="110">
        <v>22892.74</v>
      </c>
      <c r="E21" s="110">
        <v>22892.74</v>
      </c>
      <c r="F21" s="111" t="s">
        <v>50</v>
      </c>
      <c r="G21" s="51"/>
    </row>
    <row r="22" spans="1:7" ht="34.5" x14ac:dyDescent="0.25">
      <c r="A22" s="49" t="s">
        <v>188</v>
      </c>
      <c r="B22" s="50" t="s">
        <v>178</v>
      </c>
      <c r="C22" s="109" t="s">
        <v>199</v>
      </c>
      <c r="D22" s="110">
        <v>6913.61</v>
      </c>
      <c r="E22" s="110">
        <v>6913.61</v>
      </c>
      <c r="F22" s="111" t="s">
        <v>50</v>
      </c>
      <c r="G22" s="51"/>
    </row>
    <row r="23" spans="1:7" x14ac:dyDescent="0.25">
      <c r="A23" s="49" t="s">
        <v>200</v>
      </c>
      <c r="B23" s="50" t="s">
        <v>178</v>
      </c>
      <c r="C23" s="109" t="s">
        <v>201</v>
      </c>
      <c r="D23" s="110">
        <v>4818128.41</v>
      </c>
      <c r="E23" s="110">
        <v>2794169.43</v>
      </c>
      <c r="F23" s="111">
        <v>2023958.98</v>
      </c>
      <c r="G23" s="51"/>
    </row>
    <row r="24" spans="1:7" ht="34.5" x14ac:dyDescent="0.25">
      <c r="A24" s="49" t="s">
        <v>202</v>
      </c>
      <c r="B24" s="50" t="s">
        <v>178</v>
      </c>
      <c r="C24" s="109" t="s">
        <v>203</v>
      </c>
      <c r="D24" s="110">
        <v>100000</v>
      </c>
      <c r="E24" s="110">
        <v>50173.3</v>
      </c>
      <c r="F24" s="111">
        <v>49826.7</v>
      </c>
      <c r="G24" s="51"/>
    </row>
    <row r="25" spans="1:7" ht="23.25" x14ac:dyDescent="0.25">
      <c r="A25" s="49" t="s">
        <v>204</v>
      </c>
      <c r="B25" s="50" t="s">
        <v>178</v>
      </c>
      <c r="C25" s="109" t="s">
        <v>205</v>
      </c>
      <c r="D25" s="110">
        <v>100000</v>
      </c>
      <c r="E25" s="110">
        <v>50173.3</v>
      </c>
      <c r="F25" s="111">
        <v>49826.7</v>
      </c>
      <c r="G25" s="51"/>
    </row>
    <row r="26" spans="1:7" x14ac:dyDescent="0.25">
      <c r="A26" s="49" t="s">
        <v>206</v>
      </c>
      <c r="B26" s="50" t="s">
        <v>178</v>
      </c>
      <c r="C26" s="109" t="s">
        <v>207</v>
      </c>
      <c r="D26" s="110">
        <v>60000</v>
      </c>
      <c r="E26" s="110">
        <v>15663.9</v>
      </c>
      <c r="F26" s="111">
        <v>44336.1</v>
      </c>
      <c r="G26" s="51"/>
    </row>
    <row r="27" spans="1:7" x14ac:dyDescent="0.25">
      <c r="A27" s="49" t="s">
        <v>208</v>
      </c>
      <c r="B27" s="50" t="s">
        <v>178</v>
      </c>
      <c r="C27" s="109" t="s">
        <v>209</v>
      </c>
      <c r="D27" s="110">
        <v>40000</v>
      </c>
      <c r="E27" s="110">
        <v>34509.4</v>
      </c>
      <c r="F27" s="111">
        <v>5490.6</v>
      </c>
      <c r="G27" s="51"/>
    </row>
    <row r="28" spans="1:7" ht="45.75" x14ac:dyDescent="0.25">
      <c r="A28" s="49" t="s">
        <v>210</v>
      </c>
      <c r="B28" s="50" t="s">
        <v>178</v>
      </c>
      <c r="C28" s="109" t="s">
        <v>211</v>
      </c>
      <c r="D28" s="110">
        <v>1572100</v>
      </c>
      <c r="E28" s="110">
        <v>1304919.24</v>
      </c>
      <c r="F28" s="111">
        <v>267180.76</v>
      </c>
      <c r="G28" s="51"/>
    </row>
    <row r="29" spans="1:7" ht="45.75" x14ac:dyDescent="0.25">
      <c r="A29" s="49" t="s">
        <v>184</v>
      </c>
      <c r="B29" s="50" t="s">
        <v>178</v>
      </c>
      <c r="C29" s="109" t="s">
        <v>212</v>
      </c>
      <c r="D29" s="110">
        <v>1322100</v>
      </c>
      <c r="E29" s="110">
        <v>1203768.22</v>
      </c>
      <c r="F29" s="111">
        <v>118331.78</v>
      </c>
      <c r="G29" s="51"/>
    </row>
    <row r="30" spans="1:7" x14ac:dyDescent="0.25">
      <c r="A30" s="49" t="s">
        <v>186</v>
      </c>
      <c r="B30" s="50" t="s">
        <v>178</v>
      </c>
      <c r="C30" s="109" t="s">
        <v>213</v>
      </c>
      <c r="D30" s="110">
        <v>950000</v>
      </c>
      <c r="E30" s="110">
        <v>896013.82</v>
      </c>
      <c r="F30" s="111">
        <v>53986.18</v>
      </c>
      <c r="G30" s="51"/>
    </row>
    <row r="31" spans="1:7" ht="34.5" x14ac:dyDescent="0.25">
      <c r="A31" s="49" t="s">
        <v>188</v>
      </c>
      <c r="B31" s="50" t="s">
        <v>178</v>
      </c>
      <c r="C31" s="109" t="s">
        <v>214</v>
      </c>
      <c r="D31" s="110">
        <v>372100</v>
      </c>
      <c r="E31" s="110">
        <v>307754.40000000002</v>
      </c>
      <c r="F31" s="111">
        <v>64345.599999999999</v>
      </c>
      <c r="G31" s="51"/>
    </row>
    <row r="32" spans="1:7" ht="23.25" x14ac:dyDescent="0.25">
      <c r="A32" s="49" t="s">
        <v>204</v>
      </c>
      <c r="B32" s="50" t="s">
        <v>178</v>
      </c>
      <c r="C32" s="109" t="s">
        <v>215</v>
      </c>
      <c r="D32" s="110">
        <v>250000</v>
      </c>
      <c r="E32" s="110">
        <v>101151.02</v>
      </c>
      <c r="F32" s="111">
        <v>148848.98000000001</v>
      </c>
      <c r="G32" s="51"/>
    </row>
    <row r="33" spans="1:7" x14ac:dyDescent="0.25">
      <c r="A33" s="49" t="s">
        <v>206</v>
      </c>
      <c r="B33" s="50" t="s">
        <v>178</v>
      </c>
      <c r="C33" s="109" t="s">
        <v>216</v>
      </c>
      <c r="D33" s="110">
        <v>150000</v>
      </c>
      <c r="E33" s="110">
        <v>40369.58</v>
      </c>
      <c r="F33" s="111">
        <v>109630.42</v>
      </c>
      <c r="G33" s="51"/>
    </row>
    <row r="34" spans="1:7" x14ac:dyDescent="0.25">
      <c r="A34" s="49" t="s">
        <v>208</v>
      </c>
      <c r="B34" s="50" t="s">
        <v>178</v>
      </c>
      <c r="C34" s="109" t="s">
        <v>217</v>
      </c>
      <c r="D34" s="110">
        <v>100000</v>
      </c>
      <c r="E34" s="110">
        <v>60781.440000000002</v>
      </c>
      <c r="F34" s="111">
        <v>39218.559999999998</v>
      </c>
      <c r="G34" s="51"/>
    </row>
    <row r="35" spans="1:7" ht="45.75" x14ac:dyDescent="0.25">
      <c r="A35" s="49" t="s">
        <v>218</v>
      </c>
      <c r="B35" s="50" t="s">
        <v>178</v>
      </c>
      <c r="C35" s="109" t="s">
        <v>219</v>
      </c>
      <c r="D35" s="110">
        <v>3046514.62</v>
      </c>
      <c r="E35" s="110">
        <v>1339563.1000000001</v>
      </c>
      <c r="F35" s="111">
        <v>1706951.52</v>
      </c>
      <c r="G35" s="51"/>
    </row>
    <row r="36" spans="1:7" ht="45.75" x14ac:dyDescent="0.25">
      <c r="A36" s="49" t="s">
        <v>184</v>
      </c>
      <c r="B36" s="50" t="s">
        <v>178</v>
      </c>
      <c r="C36" s="109" t="s">
        <v>220</v>
      </c>
      <c r="D36" s="110">
        <v>2471514.62</v>
      </c>
      <c r="E36" s="110">
        <v>1067031.17</v>
      </c>
      <c r="F36" s="111">
        <v>1404483.45</v>
      </c>
      <c r="G36" s="51"/>
    </row>
    <row r="37" spans="1:7" x14ac:dyDescent="0.25">
      <c r="A37" s="49" t="s">
        <v>186</v>
      </c>
      <c r="B37" s="50" t="s">
        <v>178</v>
      </c>
      <c r="C37" s="109" t="s">
        <v>221</v>
      </c>
      <c r="D37" s="110">
        <v>1928300</v>
      </c>
      <c r="E37" s="110">
        <v>901228.31</v>
      </c>
      <c r="F37" s="111">
        <v>1027071.69</v>
      </c>
      <c r="G37" s="51"/>
    </row>
    <row r="38" spans="1:7" ht="23.25" x14ac:dyDescent="0.25">
      <c r="A38" s="49" t="s">
        <v>222</v>
      </c>
      <c r="B38" s="50" t="s">
        <v>178</v>
      </c>
      <c r="C38" s="109" t="s">
        <v>223</v>
      </c>
      <c r="D38" s="110">
        <v>50000</v>
      </c>
      <c r="E38" s="110">
        <v>19642.86</v>
      </c>
      <c r="F38" s="111">
        <v>30357.14</v>
      </c>
      <c r="G38" s="51"/>
    </row>
    <row r="39" spans="1:7" ht="34.5" x14ac:dyDescent="0.25">
      <c r="A39" s="49" t="s">
        <v>188</v>
      </c>
      <c r="B39" s="50" t="s">
        <v>178</v>
      </c>
      <c r="C39" s="109" t="s">
        <v>224</v>
      </c>
      <c r="D39" s="110">
        <v>493214.62</v>
      </c>
      <c r="E39" s="110">
        <v>146160</v>
      </c>
      <c r="F39" s="111">
        <v>347054.62</v>
      </c>
      <c r="G39" s="51"/>
    </row>
    <row r="40" spans="1:7" ht="23.25" x14ac:dyDescent="0.25">
      <c r="A40" s="49" t="s">
        <v>204</v>
      </c>
      <c r="B40" s="50" t="s">
        <v>178</v>
      </c>
      <c r="C40" s="109" t="s">
        <v>225</v>
      </c>
      <c r="D40" s="110">
        <v>550000</v>
      </c>
      <c r="E40" s="110">
        <v>254807.93</v>
      </c>
      <c r="F40" s="111">
        <v>295192.07</v>
      </c>
      <c r="G40" s="51"/>
    </row>
    <row r="41" spans="1:7" x14ac:dyDescent="0.25">
      <c r="A41" s="49" t="s">
        <v>206</v>
      </c>
      <c r="B41" s="50" t="s">
        <v>178</v>
      </c>
      <c r="C41" s="109" t="s">
        <v>226</v>
      </c>
      <c r="D41" s="110">
        <v>450000</v>
      </c>
      <c r="E41" s="110">
        <v>210885.03</v>
      </c>
      <c r="F41" s="111">
        <v>239114.97</v>
      </c>
      <c r="G41" s="51"/>
    </row>
    <row r="42" spans="1:7" x14ac:dyDescent="0.25">
      <c r="A42" s="49" t="s">
        <v>208</v>
      </c>
      <c r="B42" s="50" t="s">
        <v>178</v>
      </c>
      <c r="C42" s="109" t="s">
        <v>227</v>
      </c>
      <c r="D42" s="110">
        <v>100000</v>
      </c>
      <c r="E42" s="110">
        <v>43922.9</v>
      </c>
      <c r="F42" s="111">
        <v>56077.1</v>
      </c>
      <c r="G42" s="51"/>
    </row>
    <row r="43" spans="1:7" x14ac:dyDescent="0.25">
      <c r="A43" s="49" t="s">
        <v>228</v>
      </c>
      <c r="B43" s="50" t="s">
        <v>178</v>
      </c>
      <c r="C43" s="109" t="s">
        <v>229</v>
      </c>
      <c r="D43" s="110">
        <v>25000</v>
      </c>
      <c r="E43" s="110">
        <v>17724</v>
      </c>
      <c r="F43" s="111">
        <v>7276</v>
      </c>
      <c r="G43" s="51"/>
    </row>
    <row r="44" spans="1:7" x14ac:dyDescent="0.25">
      <c r="A44" s="49" t="s">
        <v>230</v>
      </c>
      <c r="B44" s="50" t="s">
        <v>178</v>
      </c>
      <c r="C44" s="109" t="s">
        <v>231</v>
      </c>
      <c r="D44" s="110">
        <v>1550</v>
      </c>
      <c r="E44" s="110" t="s">
        <v>50</v>
      </c>
      <c r="F44" s="111">
        <v>1550</v>
      </c>
      <c r="G44" s="51"/>
    </row>
    <row r="45" spans="1:7" x14ac:dyDescent="0.25">
      <c r="A45" s="49" t="s">
        <v>232</v>
      </c>
      <c r="B45" s="50" t="s">
        <v>178</v>
      </c>
      <c r="C45" s="109" t="s">
        <v>233</v>
      </c>
      <c r="D45" s="110">
        <v>9050</v>
      </c>
      <c r="E45" s="110">
        <v>6124</v>
      </c>
      <c r="F45" s="111">
        <v>2926</v>
      </c>
      <c r="G45" s="51"/>
    </row>
    <row r="46" spans="1:7" x14ac:dyDescent="0.25">
      <c r="A46" s="49" t="s">
        <v>234</v>
      </c>
      <c r="B46" s="50" t="s">
        <v>178</v>
      </c>
      <c r="C46" s="109" t="s">
        <v>235</v>
      </c>
      <c r="D46" s="110">
        <v>14400</v>
      </c>
      <c r="E46" s="110">
        <v>11600</v>
      </c>
      <c r="F46" s="111">
        <v>2800</v>
      </c>
      <c r="G46" s="51"/>
    </row>
    <row r="47" spans="1:7" ht="34.5" x14ac:dyDescent="0.25">
      <c r="A47" s="49" t="s">
        <v>236</v>
      </c>
      <c r="B47" s="50" t="s">
        <v>178</v>
      </c>
      <c r="C47" s="109" t="s">
        <v>237</v>
      </c>
      <c r="D47" s="110">
        <v>99513.79</v>
      </c>
      <c r="E47" s="110">
        <v>99513.79</v>
      </c>
      <c r="F47" s="111" t="s">
        <v>50</v>
      </c>
      <c r="G47" s="51"/>
    </row>
    <row r="48" spans="1:7" ht="45.75" x14ac:dyDescent="0.25">
      <c r="A48" s="49" t="s">
        <v>184</v>
      </c>
      <c r="B48" s="50" t="s">
        <v>178</v>
      </c>
      <c r="C48" s="109" t="s">
        <v>238</v>
      </c>
      <c r="D48" s="110">
        <v>99513.79</v>
      </c>
      <c r="E48" s="110">
        <v>99513.79</v>
      </c>
      <c r="F48" s="111" t="s">
        <v>50</v>
      </c>
      <c r="G48" s="51"/>
    </row>
    <row r="49" spans="1:7" x14ac:dyDescent="0.25">
      <c r="A49" s="49" t="s">
        <v>186</v>
      </c>
      <c r="B49" s="50" t="s">
        <v>178</v>
      </c>
      <c r="C49" s="109" t="s">
        <v>239</v>
      </c>
      <c r="D49" s="110">
        <v>76431.48</v>
      </c>
      <c r="E49" s="110">
        <v>76431.48</v>
      </c>
      <c r="F49" s="111" t="s">
        <v>50</v>
      </c>
      <c r="G49" s="51"/>
    </row>
    <row r="50" spans="1:7" ht="34.5" x14ac:dyDescent="0.25">
      <c r="A50" s="49" t="s">
        <v>188</v>
      </c>
      <c r="B50" s="50" t="s">
        <v>178</v>
      </c>
      <c r="C50" s="109" t="s">
        <v>240</v>
      </c>
      <c r="D50" s="110">
        <v>23082.31</v>
      </c>
      <c r="E50" s="110">
        <v>23082.31</v>
      </c>
      <c r="F50" s="111" t="s">
        <v>50</v>
      </c>
      <c r="G50" s="51"/>
    </row>
    <row r="51" spans="1:7" x14ac:dyDescent="0.25">
      <c r="A51" s="49" t="s">
        <v>241</v>
      </c>
      <c r="B51" s="50" t="s">
        <v>178</v>
      </c>
      <c r="C51" s="109" t="s">
        <v>242</v>
      </c>
      <c r="D51" s="110">
        <v>291900</v>
      </c>
      <c r="E51" s="110">
        <v>177231.61</v>
      </c>
      <c r="F51" s="111">
        <v>114668.39</v>
      </c>
      <c r="G51" s="51"/>
    </row>
    <row r="52" spans="1:7" hidden="1" x14ac:dyDescent="0.25">
      <c r="A52" s="49" t="s">
        <v>243</v>
      </c>
      <c r="B52" s="50" t="s">
        <v>178</v>
      </c>
      <c r="C52" s="109" t="s">
        <v>244</v>
      </c>
      <c r="D52" s="110">
        <v>291900</v>
      </c>
      <c r="E52" s="110">
        <v>177231.61</v>
      </c>
      <c r="F52" s="111">
        <v>114668.39</v>
      </c>
      <c r="G52" s="51"/>
    </row>
    <row r="53" spans="1:7" ht="45.75" x14ac:dyDescent="0.25">
      <c r="A53" s="49" t="s">
        <v>245</v>
      </c>
      <c r="B53" s="50" t="s">
        <v>178</v>
      </c>
      <c r="C53" s="109" t="s">
        <v>246</v>
      </c>
      <c r="D53" s="110">
        <v>291900</v>
      </c>
      <c r="E53" s="110">
        <v>177231.61</v>
      </c>
      <c r="F53" s="111">
        <v>114668.39</v>
      </c>
      <c r="G53" s="51"/>
    </row>
    <row r="54" spans="1:7" ht="45.75" x14ac:dyDescent="0.25">
      <c r="A54" s="49" t="s">
        <v>184</v>
      </c>
      <c r="B54" s="50" t="s">
        <v>178</v>
      </c>
      <c r="C54" s="109" t="s">
        <v>247</v>
      </c>
      <c r="D54" s="110">
        <v>269800</v>
      </c>
      <c r="E54" s="110">
        <v>166409.60999999999</v>
      </c>
      <c r="F54" s="111">
        <v>103390.39</v>
      </c>
      <c r="G54" s="51"/>
    </row>
    <row r="55" spans="1:7" x14ac:dyDescent="0.25">
      <c r="A55" s="49" t="s">
        <v>186</v>
      </c>
      <c r="B55" s="50" t="s">
        <v>178</v>
      </c>
      <c r="C55" s="109" t="s">
        <v>248</v>
      </c>
      <c r="D55" s="110">
        <v>207200</v>
      </c>
      <c r="E55" s="110">
        <v>134858.39000000001</v>
      </c>
      <c r="F55" s="111">
        <v>72341.61</v>
      </c>
      <c r="G55" s="51"/>
    </row>
    <row r="56" spans="1:7" ht="34.5" x14ac:dyDescent="0.25">
      <c r="A56" s="49" t="s">
        <v>188</v>
      </c>
      <c r="B56" s="50" t="s">
        <v>178</v>
      </c>
      <c r="C56" s="109" t="s">
        <v>249</v>
      </c>
      <c r="D56" s="110">
        <v>62600</v>
      </c>
      <c r="E56" s="110">
        <v>31551.22</v>
      </c>
      <c r="F56" s="111">
        <v>31048.78</v>
      </c>
      <c r="G56" s="51"/>
    </row>
    <row r="57" spans="1:7" ht="23.25" x14ac:dyDescent="0.25">
      <c r="A57" s="49" t="s">
        <v>204</v>
      </c>
      <c r="B57" s="50" t="s">
        <v>178</v>
      </c>
      <c r="C57" s="109" t="s">
        <v>250</v>
      </c>
      <c r="D57" s="110">
        <v>22100</v>
      </c>
      <c r="E57" s="110">
        <v>10822</v>
      </c>
      <c r="F57" s="111">
        <v>11278</v>
      </c>
      <c r="G57" s="51"/>
    </row>
    <row r="58" spans="1:7" x14ac:dyDescent="0.25">
      <c r="A58" s="49" t="s">
        <v>206</v>
      </c>
      <c r="B58" s="50" t="s">
        <v>178</v>
      </c>
      <c r="C58" s="109" t="s">
        <v>251</v>
      </c>
      <c r="D58" s="110">
        <v>16100</v>
      </c>
      <c r="E58" s="110">
        <v>5822</v>
      </c>
      <c r="F58" s="111">
        <v>10278</v>
      </c>
      <c r="G58" s="51"/>
    </row>
    <row r="59" spans="1:7" x14ac:dyDescent="0.25">
      <c r="A59" s="49" t="s">
        <v>208</v>
      </c>
      <c r="B59" s="50" t="s">
        <v>178</v>
      </c>
      <c r="C59" s="109" t="s">
        <v>252</v>
      </c>
      <c r="D59" s="110">
        <v>6000</v>
      </c>
      <c r="E59" s="110">
        <v>5000</v>
      </c>
      <c r="F59" s="111">
        <v>1000</v>
      </c>
      <c r="G59" s="51"/>
    </row>
    <row r="60" spans="1:7" ht="23.25" x14ac:dyDescent="0.25">
      <c r="A60" s="49" t="s">
        <v>253</v>
      </c>
      <c r="B60" s="50" t="s">
        <v>178</v>
      </c>
      <c r="C60" s="109" t="s">
        <v>254</v>
      </c>
      <c r="D60" s="110">
        <v>5000</v>
      </c>
      <c r="E60" s="110">
        <v>3441</v>
      </c>
      <c r="F60" s="111">
        <v>1559</v>
      </c>
      <c r="G60" s="51"/>
    </row>
    <row r="61" spans="1:7" ht="23.25" hidden="1" x14ac:dyDescent="0.25">
      <c r="A61" s="49" t="s">
        <v>255</v>
      </c>
      <c r="B61" s="50" t="s">
        <v>178</v>
      </c>
      <c r="C61" s="109" t="s">
        <v>256</v>
      </c>
      <c r="D61" s="110">
        <v>5000</v>
      </c>
      <c r="E61" s="110">
        <v>3441</v>
      </c>
      <c r="F61" s="111">
        <v>1559</v>
      </c>
      <c r="G61" s="51"/>
    </row>
    <row r="62" spans="1:7" ht="45.75" hidden="1" x14ac:dyDescent="0.25">
      <c r="A62" s="49" t="s">
        <v>257</v>
      </c>
      <c r="B62" s="50" t="s">
        <v>178</v>
      </c>
      <c r="C62" s="109" t="s">
        <v>258</v>
      </c>
      <c r="D62" s="110">
        <v>4000</v>
      </c>
      <c r="E62" s="110">
        <v>3441</v>
      </c>
      <c r="F62" s="111">
        <v>559</v>
      </c>
      <c r="G62" s="51"/>
    </row>
    <row r="63" spans="1:7" ht="45.75" hidden="1" x14ac:dyDescent="0.25">
      <c r="A63" s="49" t="s">
        <v>184</v>
      </c>
      <c r="B63" s="50" t="s">
        <v>178</v>
      </c>
      <c r="C63" s="109" t="s">
        <v>259</v>
      </c>
      <c r="D63" s="110">
        <v>4000</v>
      </c>
      <c r="E63" s="110">
        <v>3441</v>
      </c>
      <c r="F63" s="111">
        <v>559</v>
      </c>
      <c r="G63" s="51"/>
    </row>
    <row r="64" spans="1:7" ht="23.25" x14ac:dyDescent="0.25">
      <c r="A64" s="49" t="s">
        <v>260</v>
      </c>
      <c r="B64" s="50" t="s">
        <v>178</v>
      </c>
      <c r="C64" s="109" t="s">
        <v>261</v>
      </c>
      <c r="D64" s="110">
        <v>4000</v>
      </c>
      <c r="E64" s="110">
        <v>3441</v>
      </c>
      <c r="F64" s="111">
        <v>559</v>
      </c>
      <c r="G64" s="51"/>
    </row>
    <row r="65" spans="1:7" ht="45.75" x14ac:dyDescent="0.25">
      <c r="A65" s="49" t="s">
        <v>262</v>
      </c>
      <c r="B65" s="50" t="s">
        <v>178</v>
      </c>
      <c r="C65" s="109" t="s">
        <v>263</v>
      </c>
      <c r="D65" s="110">
        <v>1000</v>
      </c>
      <c r="E65" s="110" t="s">
        <v>50</v>
      </c>
      <c r="F65" s="111">
        <v>1000</v>
      </c>
      <c r="G65" s="51"/>
    </row>
    <row r="66" spans="1:7" ht="23.25" hidden="1" x14ac:dyDescent="0.25">
      <c r="A66" s="49" t="s">
        <v>204</v>
      </c>
      <c r="B66" s="50" t="s">
        <v>178</v>
      </c>
      <c r="C66" s="109" t="s">
        <v>264</v>
      </c>
      <c r="D66" s="110">
        <v>1000</v>
      </c>
      <c r="E66" s="110" t="s">
        <v>50</v>
      </c>
      <c r="F66" s="111">
        <v>1000</v>
      </c>
      <c r="G66" s="51"/>
    </row>
    <row r="67" spans="1:7" x14ac:dyDescent="0.25">
      <c r="A67" s="49" t="s">
        <v>206</v>
      </c>
      <c r="B67" s="50" t="s">
        <v>178</v>
      </c>
      <c r="C67" s="109" t="s">
        <v>265</v>
      </c>
      <c r="D67" s="110">
        <v>1000</v>
      </c>
      <c r="E67" s="110" t="s">
        <v>50</v>
      </c>
      <c r="F67" s="111">
        <v>1000</v>
      </c>
      <c r="G67" s="51"/>
    </row>
    <row r="68" spans="1:7" x14ac:dyDescent="0.25">
      <c r="A68" s="49" t="s">
        <v>266</v>
      </c>
      <c r="B68" s="50" t="s">
        <v>178</v>
      </c>
      <c r="C68" s="109" t="s">
        <v>267</v>
      </c>
      <c r="D68" s="110">
        <v>5128963</v>
      </c>
      <c r="E68" s="110">
        <v>4461768.53</v>
      </c>
      <c r="F68" s="111">
        <v>667194.47</v>
      </c>
      <c r="G68" s="51"/>
    </row>
    <row r="69" spans="1:7" hidden="1" x14ac:dyDescent="0.25">
      <c r="A69" s="49" t="s">
        <v>268</v>
      </c>
      <c r="B69" s="50" t="s">
        <v>178</v>
      </c>
      <c r="C69" s="109" t="s">
        <v>269</v>
      </c>
      <c r="D69" s="110">
        <v>5078963</v>
      </c>
      <c r="E69" s="110">
        <v>4452768.53</v>
      </c>
      <c r="F69" s="111">
        <v>626194.47</v>
      </c>
      <c r="G69" s="51"/>
    </row>
    <row r="70" spans="1:7" ht="34.5" hidden="1" x14ac:dyDescent="0.25">
      <c r="A70" s="49" t="s">
        <v>270</v>
      </c>
      <c r="B70" s="50" t="s">
        <v>178</v>
      </c>
      <c r="C70" s="109" t="s">
        <v>271</v>
      </c>
      <c r="D70" s="110">
        <v>1563800</v>
      </c>
      <c r="E70" s="110">
        <v>937605.53</v>
      </c>
      <c r="F70" s="111">
        <v>626194.47</v>
      </c>
      <c r="G70" s="51"/>
    </row>
    <row r="71" spans="1:7" ht="23.25" hidden="1" x14ac:dyDescent="0.25">
      <c r="A71" s="49" t="s">
        <v>204</v>
      </c>
      <c r="B71" s="50" t="s">
        <v>178</v>
      </c>
      <c r="C71" s="109" t="s">
        <v>272</v>
      </c>
      <c r="D71" s="110">
        <v>1563800</v>
      </c>
      <c r="E71" s="110">
        <v>937605.53</v>
      </c>
      <c r="F71" s="111">
        <v>626194.47</v>
      </c>
      <c r="G71" s="51"/>
    </row>
    <row r="72" spans="1:7" x14ac:dyDescent="0.25">
      <c r="A72" s="49" t="s">
        <v>206</v>
      </c>
      <c r="B72" s="50" t="s">
        <v>178</v>
      </c>
      <c r="C72" s="109" t="s">
        <v>273</v>
      </c>
      <c r="D72" s="110">
        <v>1563800</v>
      </c>
      <c r="E72" s="110">
        <v>937605.53</v>
      </c>
      <c r="F72" s="111">
        <v>626194.47</v>
      </c>
      <c r="G72" s="51"/>
    </row>
    <row r="73" spans="1:7" ht="33" customHeight="1" x14ac:dyDescent="0.25">
      <c r="A73" s="49" t="s">
        <v>274</v>
      </c>
      <c r="B73" s="50" t="s">
        <v>178</v>
      </c>
      <c r="C73" s="109" t="s">
        <v>275</v>
      </c>
      <c r="D73" s="110">
        <v>3313963</v>
      </c>
      <c r="E73" s="110">
        <v>3313963</v>
      </c>
      <c r="F73" s="111" t="s">
        <v>50</v>
      </c>
      <c r="G73" s="51"/>
    </row>
    <row r="74" spans="1:7" ht="23.25" hidden="1" x14ac:dyDescent="0.25">
      <c r="A74" s="49" t="s">
        <v>204</v>
      </c>
      <c r="B74" s="50" t="s">
        <v>178</v>
      </c>
      <c r="C74" s="109" t="s">
        <v>276</v>
      </c>
      <c r="D74" s="110">
        <v>3313963</v>
      </c>
      <c r="E74" s="110">
        <v>3313963</v>
      </c>
      <c r="F74" s="111" t="s">
        <v>50</v>
      </c>
      <c r="G74" s="51"/>
    </row>
    <row r="75" spans="1:7" x14ac:dyDescent="0.25">
      <c r="A75" s="49" t="s">
        <v>206</v>
      </c>
      <c r="B75" s="50" t="s">
        <v>178</v>
      </c>
      <c r="C75" s="109" t="s">
        <v>277</v>
      </c>
      <c r="D75" s="110">
        <v>3313963</v>
      </c>
      <c r="E75" s="110">
        <v>3313963</v>
      </c>
      <c r="F75" s="111" t="s">
        <v>50</v>
      </c>
      <c r="G75" s="51"/>
    </row>
    <row r="76" spans="1:7" ht="45.75" x14ac:dyDescent="0.25">
      <c r="A76" s="49" t="s">
        <v>278</v>
      </c>
      <c r="B76" s="50" t="s">
        <v>178</v>
      </c>
      <c r="C76" s="109" t="s">
        <v>279</v>
      </c>
      <c r="D76" s="110">
        <v>201200</v>
      </c>
      <c r="E76" s="110">
        <v>201200</v>
      </c>
      <c r="F76" s="111" t="s">
        <v>50</v>
      </c>
      <c r="G76" s="51"/>
    </row>
    <row r="77" spans="1:7" hidden="1" x14ac:dyDescent="0.25">
      <c r="A77" s="49" t="s">
        <v>280</v>
      </c>
      <c r="B77" s="50" t="s">
        <v>178</v>
      </c>
      <c r="C77" s="109" t="s">
        <v>281</v>
      </c>
      <c r="D77" s="110">
        <v>201200</v>
      </c>
      <c r="E77" s="110">
        <v>201200</v>
      </c>
      <c r="F77" s="111" t="s">
        <v>50</v>
      </c>
      <c r="G77" s="51"/>
    </row>
    <row r="78" spans="1:7" x14ac:dyDescent="0.25">
      <c r="A78" s="49" t="s">
        <v>154</v>
      </c>
      <c r="B78" s="50" t="s">
        <v>178</v>
      </c>
      <c r="C78" s="109" t="s">
        <v>282</v>
      </c>
      <c r="D78" s="110">
        <v>201200</v>
      </c>
      <c r="E78" s="110">
        <v>201200</v>
      </c>
      <c r="F78" s="111" t="s">
        <v>50</v>
      </c>
      <c r="G78" s="51"/>
    </row>
    <row r="79" spans="1:7" x14ac:dyDescent="0.25">
      <c r="A79" s="49" t="s">
        <v>283</v>
      </c>
      <c r="B79" s="50" t="s">
        <v>178</v>
      </c>
      <c r="C79" s="109" t="s">
        <v>284</v>
      </c>
      <c r="D79" s="110">
        <v>50000</v>
      </c>
      <c r="E79" s="110">
        <v>9000</v>
      </c>
      <c r="F79" s="111">
        <v>41000</v>
      </c>
      <c r="G79" s="51"/>
    </row>
    <row r="80" spans="1:7" ht="34.5" hidden="1" x14ac:dyDescent="0.25">
      <c r="A80" s="49" t="s">
        <v>285</v>
      </c>
      <c r="B80" s="50" t="s">
        <v>178</v>
      </c>
      <c r="C80" s="109" t="s">
        <v>286</v>
      </c>
      <c r="D80" s="110">
        <v>50000</v>
      </c>
      <c r="E80" s="110">
        <v>9000</v>
      </c>
      <c r="F80" s="111">
        <v>41000</v>
      </c>
      <c r="G80" s="51"/>
    </row>
    <row r="81" spans="1:7" ht="23.25" hidden="1" x14ac:dyDescent="0.25">
      <c r="A81" s="49" t="s">
        <v>204</v>
      </c>
      <c r="B81" s="50" t="s">
        <v>178</v>
      </c>
      <c r="C81" s="109" t="s">
        <v>287</v>
      </c>
      <c r="D81" s="110">
        <v>50000</v>
      </c>
      <c r="E81" s="110">
        <v>9000</v>
      </c>
      <c r="F81" s="111">
        <v>41000</v>
      </c>
      <c r="G81" s="51"/>
    </row>
    <row r="82" spans="1:7" x14ac:dyDescent="0.25">
      <c r="A82" s="49" t="s">
        <v>206</v>
      </c>
      <c r="B82" s="50" t="s">
        <v>178</v>
      </c>
      <c r="C82" s="109" t="s">
        <v>288</v>
      </c>
      <c r="D82" s="110">
        <v>50000</v>
      </c>
      <c r="E82" s="110">
        <v>9000</v>
      </c>
      <c r="F82" s="111">
        <v>41000</v>
      </c>
      <c r="G82" s="51"/>
    </row>
    <row r="83" spans="1:7" x14ac:dyDescent="0.25">
      <c r="A83" s="49" t="s">
        <v>289</v>
      </c>
      <c r="B83" s="50" t="s">
        <v>178</v>
      </c>
      <c r="C83" s="109" t="s">
        <v>290</v>
      </c>
      <c r="D83" s="110">
        <v>3714540.78</v>
      </c>
      <c r="E83" s="110">
        <v>1502379.31</v>
      </c>
      <c r="F83" s="111">
        <v>2212161.4700000007</v>
      </c>
      <c r="G83" s="51"/>
    </row>
    <row r="84" spans="1:7" x14ac:dyDescent="0.25">
      <c r="A84" s="49" t="s">
        <v>291</v>
      </c>
      <c r="B84" s="50" t="s">
        <v>178</v>
      </c>
      <c r="C84" s="109" t="s">
        <v>292</v>
      </c>
      <c r="D84" s="110">
        <v>10250</v>
      </c>
      <c r="E84" s="110">
        <v>4943.05</v>
      </c>
      <c r="F84" s="111">
        <v>5306.95</v>
      </c>
      <c r="G84" s="51"/>
    </row>
    <row r="85" spans="1:7" ht="34.5" hidden="1" x14ac:dyDescent="0.25">
      <c r="A85" s="49" t="s">
        <v>293</v>
      </c>
      <c r="B85" s="50" t="s">
        <v>178</v>
      </c>
      <c r="C85" s="109" t="s">
        <v>294</v>
      </c>
      <c r="D85" s="110">
        <v>10250</v>
      </c>
      <c r="E85" s="110">
        <v>4943.05</v>
      </c>
      <c r="F85" s="111">
        <v>5306.95</v>
      </c>
      <c r="G85" s="51"/>
    </row>
    <row r="86" spans="1:7" ht="23.25" hidden="1" x14ac:dyDescent="0.25">
      <c r="A86" s="49" t="s">
        <v>204</v>
      </c>
      <c r="B86" s="50" t="s">
        <v>178</v>
      </c>
      <c r="C86" s="109" t="s">
        <v>295</v>
      </c>
      <c r="D86" s="110">
        <v>10250</v>
      </c>
      <c r="E86" s="110">
        <v>4943.05</v>
      </c>
      <c r="F86" s="111">
        <v>5306.95</v>
      </c>
      <c r="G86" s="51"/>
    </row>
    <row r="87" spans="1:7" x14ac:dyDescent="0.25">
      <c r="A87" s="49" t="s">
        <v>206</v>
      </c>
      <c r="B87" s="50" t="s">
        <v>178</v>
      </c>
      <c r="C87" s="109" t="s">
        <v>296</v>
      </c>
      <c r="D87" s="110">
        <v>10250</v>
      </c>
      <c r="E87" s="110">
        <v>4943.05</v>
      </c>
      <c r="F87" s="111">
        <v>5306.95</v>
      </c>
      <c r="G87" s="51"/>
    </row>
    <row r="88" spans="1:7" x14ac:dyDescent="0.25">
      <c r="A88" s="49" t="s">
        <v>297</v>
      </c>
      <c r="B88" s="50" t="s">
        <v>178</v>
      </c>
      <c r="C88" s="109" t="s">
        <v>298</v>
      </c>
      <c r="D88" s="110">
        <v>1768816.13</v>
      </c>
      <c r="E88" s="110">
        <v>400530.8</v>
      </c>
      <c r="F88" s="111">
        <v>1368285.3299999998</v>
      </c>
      <c r="G88" s="51"/>
    </row>
    <row r="89" spans="1:7" x14ac:dyDescent="0.25">
      <c r="A89" s="49" t="s">
        <v>299</v>
      </c>
      <c r="B89" s="50" t="s">
        <v>178</v>
      </c>
      <c r="C89" s="109" t="s">
        <v>300</v>
      </c>
      <c r="D89" s="110">
        <v>1596816.13</v>
      </c>
      <c r="E89" s="110">
        <v>327200</v>
      </c>
      <c r="F89" s="111">
        <v>1269616.1299999999</v>
      </c>
      <c r="G89" s="51"/>
    </row>
    <row r="90" spans="1:7" ht="23.25" hidden="1" x14ac:dyDescent="0.25">
      <c r="A90" s="49" t="s">
        <v>204</v>
      </c>
      <c r="B90" s="50" t="s">
        <v>178</v>
      </c>
      <c r="C90" s="109" t="s">
        <v>301</v>
      </c>
      <c r="D90" s="110">
        <v>1596816.13</v>
      </c>
      <c r="E90" s="110">
        <v>327200</v>
      </c>
      <c r="F90" s="111">
        <v>1269616.1299999999</v>
      </c>
      <c r="G90" s="51"/>
    </row>
    <row r="91" spans="1:7" x14ac:dyDescent="0.25">
      <c r="A91" s="49" t="s">
        <v>206</v>
      </c>
      <c r="B91" s="50" t="s">
        <v>178</v>
      </c>
      <c r="C91" s="109" t="s">
        <v>302</v>
      </c>
      <c r="D91" s="110">
        <v>1596816.13</v>
      </c>
      <c r="E91" s="110">
        <v>327200</v>
      </c>
      <c r="F91" s="111">
        <v>1269616.1299999999</v>
      </c>
      <c r="G91" s="51"/>
    </row>
    <row r="92" spans="1:7" ht="32.25" customHeight="1" x14ac:dyDescent="0.25">
      <c r="A92" s="49" t="s">
        <v>303</v>
      </c>
      <c r="B92" s="50" t="s">
        <v>178</v>
      </c>
      <c r="C92" s="109" t="s">
        <v>304</v>
      </c>
      <c r="D92" s="110">
        <v>172000</v>
      </c>
      <c r="E92" s="110">
        <v>73330.8</v>
      </c>
      <c r="F92" s="111">
        <v>98669.2</v>
      </c>
      <c r="G92" s="51"/>
    </row>
    <row r="93" spans="1:7" hidden="1" x14ac:dyDescent="0.25">
      <c r="A93" s="49" t="s">
        <v>228</v>
      </c>
      <c r="B93" s="50" t="s">
        <v>178</v>
      </c>
      <c r="C93" s="109" t="s">
        <v>305</v>
      </c>
      <c r="D93" s="110">
        <v>172000</v>
      </c>
      <c r="E93" s="110">
        <v>73330.8</v>
      </c>
      <c r="F93" s="111">
        <v>98669.2</v>
      </c>
      <c r="G93" s="51"/>
    </row>
    <row r="94" spans="1:7" ht="45.75" x14ac:dyDescent="0.25">
      <c r="A94" s="49" t="s">
        <v>306</v>
      </c>
      <c r="B94" s="50" t="s">
        <v>178</v>
      </c>
      <c r="C94" s="109" t="s">
        <v>307</v>
      </c>
      <c r="D94" s="110">
        <v>172000</v>
      </c>
      <c r="E94" s="110">
        <v>73330.8</v>
      </c>
      <c r="F94" s="111">
        <v>98669.2</v>
      </c>
      <c r="G94" s="51"/>
    </row>
    <row r="95" spans="1:7" x14ac:dyDescent="0.25">
      <c r="A95" s="49" t="s">
        <v>308</v>
      </c>
      <c r="B95" s="50" t="s">
        <v>178</v>
      </c>
      <c r="C95" s="109" t="s">
        <v>309</v>
      </c>
      <c r="D95" s="110">
        <v>1935474.65</v>
      </c>
      <c r="E95" s="110">
        <v>1096905.46</v>
      </c>
      <c r="F95" s="111">
        <v>838569.19</v>
      </c>
      <c r="G95" s="51"/>
    </row>
    <row r="96" spans="1:7" ht="34.5" x14ac:dyDescent="0.25">
      <c r="A96" s="49" t="s">
        <v>310</v>
      </c>
      <c r="B96" s="50" t="s">
        <v>178</v>
      </c>
      <c r="C96" s="109" t="s">
        <v>311</v>
      </c>
      <c r="D96" s="110">
        <v>406586.61</v>
      </c>
      <c r="E96" s="110">
        <v>122328.39</v>
      </c>
      <c r="F96" s="111">
        <v>284258.21999999997</v>
      </c>
      <c r="G96" s="51"/>
    </row>
    <row r="97" spans="1:7" ht="23.25" x14ac:dyDescent="0.25">
      <c r="A97" s="49" t="s">
        <v>204</v>
      </c>
      <c r="B97" s="50" t="s">
        <v>178</v>
      </c>
      <c r="C97" s="109" t="s">
        <v>312</v>
      </c>
      <c r="D97" s="110">
        <v>318000</v>
      </c>
      <c r="E97" s="110">
        <v>122328.39</v>
      </c>
      <c r="F97" s="111">
        <v>195671.61</v>
      </c>
      <c r="G97" s="51"/>
    </row>
    <row r="98" spans="1:7" x14ac:dyDescent="0.25">
      <c r="A98" s="49" t="s">
        <v>206</v>
      </c>
      <c r="B98" s="50" t="s">
        <v>178</v>
      </c>
      <c r="C98" s="109" t="s">
        <v>313</v>
      </c>
      <c r="D98" s="110">
        <v>318000</v>
      </c>
      <c r="E98" s="110">
        <v>122328.39</v>
      </c>
      <c r="F98" s="111">
        <v>195671.61</v>
      </c>
      <c r="G98" s="51"/>
    </row>
    <row r="99" spans="1:7" x14ac:dyDescent="0.25">
      <c r="A99" s="49" t="s">
        <v>228</v>
      </c>
      <c r="B99" s="50" t="s">
        <v>178</v>
      </c>
      <c r="C99" s="109" t="s">
        <v>314</v>
      </c>
      <c r="D99" s="110">
        <v>88586.61</v>
      </c>
      <c r="E99" s="110" t="s">
        <v>50</v>
      </c>
      <c r="F99" s="111">
        <v>88586.61</v>
      </c>
      <c r="G99" s="51"/>
    </row>
    <row r="100" spans="1:7" ht="45.75" x14ac:dyDescent="0.25">
      <c r="A100" s="49" t="s">
        <v>306</v>
      </c>
      <c r="B100" s="50" t="s">
        <v>178</v>
      </c>
      <c r="C100" s="109" t="s">
        <v>315</v>
      </c>
      <c r="D100" s="110">
        <v>88586.61</v>
      </c>
      <c r="E100" s="110" t="s">
        <v>50</v>
      </c>
      <c r="F100" s="111">
        <v>88586.61</v>
      </c>
      <c r="G100" s="51"/>
    </row>
    <row r="101" spans="1:7" ht="23.25" x14ac:dyDescent="0.25">
      <c r="A101" s="49" t="s">
        <v>316</v>
      </c>
      <c r="B101" s="50" t="s">
        <v>178</v>
      </c>
      <c r="C101" s="109" t="s">
        <v>317</v>
      </c>
      <c r="D101" s="110">
        <v>50000</v>
      </c>
      <c r="E101" s="110">
        <v>11791.5</v>
      </c>
      <c r="F101" s="111">
        <v>38208.5</v>
      </c>
      <c r="G101" s="51"/>
    </row>
    <row r="102" spans="1:7" ht="23.25" hidden="1" x14ac:dyDescent="0.25">
      <c r="A102" s="49" t="s">
        <v>204</v>
      </c>
      <c r="B102" s="50" t="s">
        <v>178</v>
      </c>
      <c r="C102" s="109" t="s">
        <v>318</v>
      </c>
      <c r="D102" s="110">
        <v>50000</v>
      </c>
      <c r="E102" s="110">
        <v>11791.5</v>
      </c>
      <c r="F102" s="111">
        <v>38208.5</v>
      </c>
      <c r="G102" s="51"/>
    </row>
    <row r="103" spans="1:7" x14ac:dyDescent="0.25">
      <c r="A103" s="49" t="s">
        <v>206</v>
      </c>
      <c r="B103" s="50" t="s">
        <v>178</v>
      </c>
      <c r="C103" s="109" t="s">
        <v>319</v>
      </c>
      <c r="D103" s="110">
        <v>50000</v>
      </c>
      <c r="E103" s="110">
        <v>11791.5</v>
      </c>
      <c r="F103" s="111">
        <v>38208.5</v>
      </c>
      <c r="G103" s="51"/>
    </row>
    <row r="104" spans="1:7" ht="57" x14ac:dyDescent="0.25">
      <c r="A104" s="49" t="s">
        <v>320</v>
      </c>
      <c r="B104" s="50" t="s">
        <v>178</v>
      </c>
      <c r="C104" s="109" t="s">
        <v>321</v>
      </c>
      <c r="D104" s="110">
        <v>40000</v>
      </c>
      <c r="E104" s="110">
        <v>25989.3</v>
      </c>
      <c r="F104" s="111">
        <v>14010.7</v>
      </c>
      <c r="G104" s="51"/>
    </row>
    <row r="105" spans="1:7" ht="23.25" hidden="1" x14ac:dyDescent="0.25">
      <c r="A105" s="49" t="s">
        <v>204</v>
      </c>
      <c r="B105" s="50" t="s">
        <v>178</v>
      </c>
      <c r="C105" s="109" t="s">
        <v>322</v>
      </c>
      <c r="D105" s="110">
        <v>40000</v>
      </c>
      <c r="E105" s="110">
        <v>25989.3</v>
      </c>
      <c r="F105" s="111">
        <v>14010.7</v>
      </c>
      <c r="G105" s="51"/>
    </row>
    <row r="106" spans="1:7" x14ac:dyDescent="0.25">
      <c r="A106" s="49" t="s">
        <v>206</v>
      </c>
      <c r="B106" s="50" t="s">
        <v>178</v>
      </c>
      <c r="C106" s="109" t="s">
        <v>323</v>
      </c>
      <c r="D106" s="110">
        <v>40000</v>
      </c>
      <c r="E106" s="110">
        <v>25989.3</v>
      </c>
      <c r="F106" s="111">
        <v>14010.7</v>
      </c>
      <c r="G106" s="51"/>
    </row>
    <row r="107" spans="1:7" ht="45.75" x14ac:dyDescent="0.25">
      <c r="A107" s="49" t="s">
        <v>324</v>
      </c>
      <c r="B107" s="50" t="s">
        <v>178</v>
      </c>
      <c r="C107" s="109" t="s">
        <v>325</v>
      </c>
      <c r="D107" s="110">
        <v>110000</v>
      </c>
      <c r="E107" s="110">
        <v>67263.03</v>
      </c>
      <c r="F107" s="111">
        <v>42736.97</v>
      </c>
      <c r="G107" s="51"/>
    </row>
    <row r="108" spans="1:7" ht="23.25" hidden="1" x14ac:dyDescent="0.25">
      <c r="A108" s="49" t="s">
        <v>204</v>
      </c>
      <c r="B108" s="50" t="s">
        <v>178</v>
      </c>
      <c r="C108" s="109" t="s">
        <v>326</v>
      </c>
      <c r="D108" s="110">
        <v>110000</v>
      </c>
      <c r="E108" s="110">
        <v>67263.03</v>
      </c>
      <c r="F108" s="111">
        <v>42736.97</v>
      </c>
      <c r="G108" s="51"/>
    </row>
    <row r="109" spans="1:7" x14ac:dyDescent="0.25">
      <c r="A109" s="49" t="s">
        <v>208</v>
      </c>
      <c r="B109" s="50" t="s">
        <v>178</v>
      </c>
      <c r="C109" s="109" t="s">
        <v>327</v>
      </c>
      <c r="D109" s="110">
        <v>110000</v>
      </c>
      <c r="E109" s="110">
        <v>67263.03</v>
      </c>
      <c r="F109" s="111">
        <v>42736.97</v>
      </c>
      <c r="G109" s="51"/>
    </row>
    <row r="110" spans="1:7" ht="57" x14ac:dyDescent="0.25">
      <c r="A110" s="49" t="s">
        <v>328</v>
      </c>
      <c r="B110" s="50" t="s">
        <v>178</v>
      </c>
      <c r="C110" s="109" t="s">
        <v>329</v>
      </c>
      <c r="D110" s="110">
        <v>29265.279999999999</v>
      </c>
      <c r="E110" s="110">
        <v>29265.279999999999</v>
      </c>
      <c r="F110" s="111" t="s">
        <v>50</v>
      </c>
      <c r="G110" s="51"/>
    </row>
    <row r="111" spans="1:7" ht="23.25" hidden="1" x14ac:dyDescent="0.25">
      <c r="A111" s="49" t="s">
        <v>204</v>
      </c>
      <c r="B111" s="50" t="s">
        <v>178</v>
      </c>
      <c r="C111" s="109" t="s">
        <v>330</v>
      </c>
      <c r="D111" s="110">
        <v>29265.279999999999</v>
      </c>
      <c r="E111" s="110">
        <v>29265.279999999999</v>
      </c>
      <c r="F111" s="111" t="s">
        <v>50</v>
      </c>
      <c r="G111" s="51"/>
    </row>
    <row r="112" spans="1:7" x14ac:dyDescent="0.25">
      <c r="A112" s="49" t="s">
        <v>206</v>
      </c>
      <c r="B112" s="50" t="s">
        <v>178</v>
      </c>
      <c r="C112" s="109" t="s">
        <v>331</v>
      </c>
      <c r="D112" s="110">
        <v>29265.279999999999</v>
      </c>
      <c r="E112" s="110">
        <v>29265.279999999999</v>
      </c>
      <c r="F112" s="111" t="s">
        <v>50</v>
      </c>
      <c r="G112" s="51"/>
    </row>
    <row r="113" spans="1:7" ht="57" x14ac:dyDescent="0.25">
      <c r="A113" s="49" t="s">
        <v>332</v>
      </c>
      <c r="B113" s="50" t="s">
        <v>178</v>
      </c>
      <c r="C113" s="109" t="s">
        <v>333</v>
      </c>
      <c r="D113" s="110">
        <v>1299622.76</v>
      </c>
      <c r="E113" s="110">
        <v>840267.96</v>
      </c>
      <c r="F113" s="111">
        <v>459354.8</v>
      </c>
      <c r="G113" s="51"/>
    </row>
    <row r="114" spans="1:7" ht="23.25" hidden="1" x14ac:dyDescent="0.25">
      <c r="A114" s="49" t="s">
        <v>204</v>
      </c>
      <c r="B114" s="50" t="s">
        <v>178</v>
      </c>
      <c r="C114" s="109" t="s">
        <v>334</v>
      </c>
      <c r="D114" s="110">
        <v>1299622.76</v>
      </c>
      <c r="E114" s="110">
        <v>840267.96</v>
      </c>
      <c r="F114" s="111">
        <v>459354.8</v>
      </c>
      <c r="G114" s="51"/>
    </row>
    <row r="115" spans="1:7" x14ac:dyDescent="0.25">
      <c r="A115" s="49" t="s">
        <v>206</v>
      </c>
      <c r="B115" s="50" t="s">
        <v>178</v>
      </c>
      <c r="C115" s="109" t="s">
        <v>335</v>
      </c>
      <c r="D115" s="110">
        <v>1299622.76</v>
      </c>
      <c r="E115" s="110">
        <v>840267.96</v>
      </c>
      <c r="F115" s="111">
        <v>459354.8</v>
      </c>
      <c r="G115" s="51"/>
    </row>
    <row r="116" spans="1:7" x14ac:dyDescent="0.25">
      <c r="A116" s="49" t="s">
        <v>336</v>
      </c>
      <c r="B116" s="50" t="s">
        <v>178</v>
      </c>
      <c r="C116" s="109" t="s">
        <v>337</v>
      </c>
      <c r="D116" s="110">
        <v>2569500</v>
      </c>
      <c r="E116" s="110">
        <v>1635758.93</v>
      </c>
      <c r="F116" s="111">
        <v>933741.07</v>
      </c>
      <c r="G116" s="51"/>
    </row>
    <row r="117" spans="1:7" x14ac:dyDescent="0.25">
      <c r="A117" s="49" t="s">
        <v>338</v>
      </c>
      <c r="B117" s="50" t="s">
        <v>178</v>
      </c>
      <c r="C117" s="109" t="s">
        <v>339</v>
      </c>
      <c r="D117" s="110">
        <v>2569500</v>
      </c>
      <c r="E117" s="110">
        <v>1635758.93</v>
      </c>
      <c r="F117" s="111">
        <v>933741.07</v>
      </c>
      <c r="G117" s="51"/>
    </row>
    <row r="118" spans="1:7" ht="45.75" x14ac:dyDescent="0.25">
      <c r="A118" s="49" t="s">
        <v>340</v>
      </c>
      <c r="B118" s="50" t="s">
        <v>178</v>
      </c>
      <c r="C118" s="109" t="s">
        <v>341</v>
      </c>
      <c r="D118" s="110">
        <v>2462000</v>
      </c>
      <c r="E118" s="110">
        <v>1535758.93</v>
      </c>
      <c r="F118" s="111">
        <v>926241.07</v>
      </c>
      <c r="G118" s="51"/>
    </row>
    <row r="119" spans="1:7" ht="45.75" x14ac:dyDescent="0.25">
      <c r="A119" s="49" t="s">
        <v>184</v>
      </c>
      <c r="B119" s="50" t="s">
        <v>178</v>
      </c>
      <c r="C119" s="109" t="s">
        <v>342</v>
      </c>
      <c r="D119" s="110">
        <v>1761000</v>
      </c>
      <c r="E119" s="110">
        <v>1070570.0900000001</v>
      </c>
      <c r="F119" s="111">
        <v>690429.91</v>
      </c>
      <c r="G119" s="51"/>
    </row>
    <row r="120" spans="1:7" x14ac:dyDescent="0.25">
      <c r="A120" s="49" t="s">
        <v>343</v>
      </c>
      <c r="B120" s="50" t="s">
        <v>178</v>
      </c>
      <c r="C120" s="109" t="s">
        <v>344</v>
      </c>
      <c r="D120" s="110">
        <v>1350000</v>
      </c>
      <c r="E120" s="110">
        <v>848054.86</v>
      </c>
      <c r="F120" s="111">
        <v>501945.14</v>
      </c>
      <c r="G120" s="51"/>
    </row>
    <row r="121" spans="1:7" ht="23.25" x14ac:dyDescent="0.25">
      <c r="A121" s="49" t="s">
        <v>345</v>
      </c>
      <c r="B121" s="50" t="s">
        <v>178</v>
      </c>
      <c r="C121" s="109" t="s">
        <v>346</v>
      </c>
      <c r="D121" s="110">
        <v>1000</v>
      </c>
      <c r="E121" s="110" t="s">
        <v>50</v>
      </c>
      <c r="F121" s="111">
        <v>1000</v>
      </c>
      <c r="G121" s="51"/>
    </row>
    <row r="122" spans="1:7" ht="34.5" x14ac:dyDescent="0.25">
      <c r="A122" s="49" t="s">
        <v>347</v>
      </c>
      <c r="B122" s="50" t="s">
        <v>178</v>
      </c>
      <c r="C122" s="109" t="s">
        <v>348</v>
      </c>
      <c r="D122" s="110">
        <v>410000</v>
      </c>
      <c r="E122" s="110">
        <v>222515.23</v>
      </c>
      <c r="F122" s="111">
        <v>187484.77</v>
      </c>
      <c r="G122" s="51"/>
    </row>
    <row r="123" spans="1:7" ht="23.25" x14ac:dyDescent="0.25">
      <c r="A123" s="49" t="s">
        <v>204</v>
      </c>
      <c r="B123" s="50" t="s">
        <v>178</v>
      </c>
      <c r="C123" s="109" t="s">
        <v>349</v>
      </c>
      <c r="D123" s="110">
        <v>700000</v>
      </c>
      <c r="E123" s="110">
        <v>465188.84</v>
      </c>
      <c r="F123" s="111">
        <v>234811.16</v>
      </c>
      <c r="G123" s="51"/>
    </row>
    <row r="124" spans="1:7" x14ac:dyDescent="0.25">
      <c r="A124" s="49" t="s">
        <v>206</v>
      </c>
      <c r="B124" s="50" t="s">
        <v>178</v>
      </c>
      <c r="C124" s="109" t="s">
        <v>350</v>
      </c>
      <c r="D124" s="110">
        <v>250000</v>
      </c>
      <c r="E124" s="110">
        <v>104328.68</v>
      </c>
      <c r="F124" s="111">
        <v>145671.32</v>
      </c>
      <c r="G124" s="51"/>
    </row>
    <row r="125" spans="1:7" x14ac:dyDescent="0.25">
      <c r="A125" s="49" t="s">
        <v>208</v>
      </c>
      <c r="B125" s="50" t="s">
        <v>178</v>
      </c>
      <c r="C125" s="109" t="s">
        <v>351</v>
      </c>
      <c r="D125" s="110">
        <v>450000</v>
      </c>
      <c r="E125" s="110">
        <v>360860.15999999997</v>
      </c>
      <c r="F125" s="111">
        <v>89139.839999999997</v>
      </c>
      <c r="G125" s="51"/>
    </row>
    <row r="126" spans="1:7" x14ac:dyDescent="0.25">
      <c r="A126" s="49" t="s">
        <v>228</v>
      </c>
      <c r="B126" s="50" t="s">
        <v>178</v>
      </c>
      <c r="C126" s="109" t="s">
        <v>352</v>
      </c>
      <c r="D126" s="110">
        <v>1000</v>
      </c>
      <c r="E126" s="110" t="s">
        <v>50</v>
      </c>
      <c r="F126" s="111">
        <v>1000</v>
      </c>
      <c r="G126" s="51"/>
    </row>
    <row r="127" spans="1:7" x14ac:dyDescent="0.25">
      <c r="A127" s="49" t="s">
        <v>234</v>
      </c>
      <c r="B127" s="50" t="s">
        <v>178</v>
      </c>
      <c r="C127" s="109" t="s">
        <v>353</v>
      </c>
      <c r="D127" s="110">
        <v>1000</v>
      </c>
      <c r="E127" s="110" t="s">
        <v>50</v>
      </c>
      <c r="F127" s="111">
        <v>1000</v>
      </c>
      <c r="G127" s="51"/>
    </row>
    <row r="128" spans="1:7" ht="45.75" x14ac:dyDescent="0.25">
      <c r="A128" s="49" t="s">
        <v>354</v>
      </c>
      <c r="B128" s="50" t="s">
        <v>178</v>
      </c>
      <c r="C128" s="109" t="s">
        <v>355</v>
      </c>
      <c r="D128" s="110">
        <v>7500</v>
      </c>
      <c r="E128" s="110" t="s">
        <v>50</v>
      </c>
      <c r="F128" s="111">
        <v>7500</v>
      </c>
      <c r="G128" s="51"/>
    </row>
    <row r="129" spans="1:7" ht="23.25" hidden="1" x14ac:dyDescent="0.25">
      <c r="A129" s="49" t="s">
        <v>204</v>
      </c>
      <c r="B129" s="50" t="s">
        <v>178</v>
      </c>
      <c r="C129" s="109" t="s">
        <v>356</v>
      </c>
      <c r="D129" s="110">
        <v>7500</v>
      </c>
      <c r="E129" s="110" t="s">
        <v>50</v>
      </c>
      <c r="F129" s="111">
        <v>7500</v>
      </c>
      <c r="G129" s="51"/>
    </row>
    <row r="130" spans="1:7" x14ac:dyDescent="0.25">
      <c r="A130" s="49" t="s">
        <v>206</v>
      </c>
      <c r="B130" s="50" t="s">
        <v>178</v>
      </c>
      <c r="C130" s="109" t="s">
        <v>357</v>
      </c>
      <c r="D130" s="110">
        <v>7500</v>
      </c>
      <c r="E130" s="110" t="s">
        <v>50</v>
      </c>
      <c r="F130" s="111">
        <v>7500</v>
      </c>
      <c r="G130" s="51"/>
    </row>
    <row r="131" spans="1:7" ht="47.25" customHeight="1" x14ac:dyDescent="0.25">
      <c r="A131" s="49" t="s">
        <v>403</v>
      </c>
      <c r="B131" s="50" t="s">
        <v>178</v>
      </c>
      <c r="C131" s="109" t="s">
        <v>358</v>
      </c>
      <c r="D131" s="110">
        <v>100000</v>
      </c>
      <c r="E131" s="110">
        <v>100000</v>
      </c>
      <c r="F131" s="111" t="s">
        <v>50</v>
      </c>
      <c r="G131" s="51"/>
    </row>
    <row r="132" spans="1:7" ht="23.25" hidden="1" x14ac:dyDescent="0.25">
      <c r="A132" s="49" t="s">
        <v>204</v>
      </c>
      <c r="B132" s="50" t="s">
        <v>178</v>
      </c>
      <c r="C132" s="109" t="s">
        <v>359</v>
      </c>
      <c r="D132" s="110">
        <v>100000</v>
      </c>
      <c r="E132" s="110">
        <v>100000</v>
      </c>
      <c r="F132" s="111" t="s">
        <v>50</v>
      </c>
      <c r="G132" s="51"/>
    </row>
    <row r="133" spans="1:7" x14ac:dyDescent="0.25">
      <c r="A133" s="49" t="s">
        <v>206</v>
      </c>
      <c r="B133" s="50" t="s">
        <v>178</v>
      </c>
      <c r="C133" s="109" t="s">
        <v>360</v>
      </c>
      <c r="D133" s="110">
        <v>100000</v>
      </c>
      <c r="E133" s="110">
        <v>100000</v>
      </c>
      <c r="F133" s="111" t="s">
        <v>50</v>
      </c>
      <c r="G133" s="51"/>
    </row>
    <row r="134" spans="1:7" ht="24" customHeight="1" x14ac:dyDescent="0.25">
      <c r="A134" s="52" t="s">
        <v>361</v>
      </c>
      <c r="B134" s="53" t="s">
        <v>362</v>
      </c>
      <c r="C134" s="112" t="s">
        <v>33</v>
      </c>
      <c r="D134" s="113">
        <v>-1502147.62</v>
      </c>
      <c r="E134" s="113">
        <v>-1334785</v>
      </c>
      <c r="F134" s="114" t="s">
        <v>33</v>
      </c>
      <c r="G134" s="54"/>
    </row>
    <row r="135" spans="1:7" ht="15" customHeight="1" x14ac:dyDescent="0.25">
      <c r="A135" s="55"/>
      <c r="B135" s="56"/>
      <c r="C135" s="56"/>
      <c r="D135" s="56"/>
      <c r="E135" s="56"/>
      <c r="F135" s="56"/>
      <c r="G135" s="15"/>
    </row>
  </sheetData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view="pageBreakPreview" topLeftCell="A7" zoomScaleNormal="100" zoomScaleSheetLayoutView="100" workbookViewId="0">
      <selection activeCell="C58" sqref="C58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7"/>
      <c r="B1" s="58"/>
      <c r="C1" s="59"/>
      <c r="D1" s="18"/>
      <c r="E1" s="60"/>
      <c r="F1" s="40" t="s">
        <v>363</v>
      </c>
      <c r="G1" s="15"/>
    </row>
    <row r="2" spans="1:7" ht="14.1" customHeight="1" x14ac:dyDescent="0.25">
      <c r="A2" s="120" t="s">
        <v>364</v>
      </c>
      <c r="B2" s="121"/>
      <c r="C2" s="121"/>
      <c r="D2" s="121"/>
      <c r="E2" s="121"/>
      <c r="F2" s="121"/>
      <c r="G2" s="15"/>
    </row>
    <row r="3" spans="1:7" ht="12" customHeight="1" x14ac:dyDescent="0.25">
      <c r="A3" s="61"/>
      <c r="B3" s="62"/>
      <c r="C3" s="63"/>
      <c r="D3" s="64"/>
      <c r="E3" s="65"/>
      <c r="F3" s="66"/>
      <c r="G3" s="15"/>
    </row>
    <row r="4" spans="1:7" ht="13.5" customHeight="1" x14ac:dyDescent="0.25">
      <c r="A4" s="128" t="s">
        <v>22</v>
      </c>
      <c r="B4" s="128" t="s">
        <v>23</v>
      </c>
      <c r="C4" s="128" t="s">
        <v>365</v>
      </c>
      <c r="D4" s="128" t="s">
        <v>25</v>
      </c>
      <c r="E4" s="128" t="s">
        <v>26</v>
      </c>
      <c r="F4" s="128" t="s">
        <v>27</v>
      </c>
      <c r="G4" s="15"/>
    </row>
    <row r="5" spans="1:7" ht="12" customHeight="1" x14ac:dyDescent="0.25">
      <c r="A5" s="129"/>
      <c r="B5" s="129"/>
      <c r="C5" s="129"/>
      <c r="D5" s="129"/>
      <c r="E5" s="129"/>
      <c r="F5" s="129"/>
      <c r="G5" s="15"/>
    </row>
    <row r="6" spans="1:7" ht="12" customHeight="1" x14ac:dyDescent="0.25">
      <c r="A6" s="129"/>
      <c r="B6" s="129"/>
      <c r="C6" s="129"/>
      <c r="D6" s="129"/>
      <c r="E6" s="129"/>
      <c r="F6" s="129"/>
      <c r="G6" s="15"/>
    </row>
    <row r="7" spans="1:7" ht="11.25" customHeight="1" x14ac:dyDescent="0.25">
      <c r="A7" s="129"/>
      <c r="B7" s="129"/>
      <c r="C7" s="129"/>
      <c r="D7" s="129"/>
      <c r="E7" s="129"/>
      <c r="F7" s="129"/>
      <c r="G7" s="15"/>
    </row>
    <row r="8" spans="1:7" ht="10.5" customHeight="1" x14ac:dyDescent="0.25">
      <c r="A8" s="129"/>
      <c r="B8" s="129"/>
      <c r="C8" s="129"/>
      <c r="D8" s="129"/>
      <c r="E8" s="129"/>
      <c r="F8" s="129"/>
      <c r="G8" s="15"/>
    </row>
    <row r="9" spans="1:7" ht="12" customHeight="1" x14ac:dyDescent="0.25">
      <c r="A9" s="30">
        <v>1</v>
      </c>
      <c r="B9" s="31">
        <v>2</v>
      </c>
      <c r="C9" s="42">
        <v>3</v>
      </c>
      <c r="D9" s="43" t="s">
        <v>28</v>
      </c>
      <c r="E9" s="43" t="s">
        <v>29</v>
      </c>
      <c r="F9" s="43" t="s">
        <v>30</v>
      </c>
      <c r="G9" s="15"/>
    </row>
    <row r="10" spans="1:7" ht="18" customHeight="1" x14ac:dyDescent="0.25">
      <c r="A10" s="52" t="s">
        <v>366</v>
      </c>
      <c r="B10" s="67">
        <v>500</v>
      </c>
      <c r="C10" s="68" t="s">
        <v>33</v>
      </c>
      <c r="D10" s="35">
        <v>1502147.62</v>
      </c>
      <c r="E10" s="35">
        <v>1334785</v>
      </c>
      <c r="F10" s="46">
        <v>167362.62</v>
      </c>
      <c r="G10" s="15"/>
    </row>
    <row r="11" spans="1:7" ht="12" customHeight="1" x14ac:dyDescent="0.25">
      <c r="A11" s="69" t="s">
        <v>34</v>
      </c>
      <c r="B11" s="70"/>
      <c r="C11" s="71"/>
      <c r="D11" s="72"/>
      <c r="E11" s="72"/>
      <c r="F11" s="73"/>
      <c r="G11" s="15"/>
    </row>
    <row r="12" spans="1:7" ht="18" customHeight="1" x14ac:dyDescent="0.25">
      <c r="A12" s="74" t="s">
        <v>367</v>
      </c>
      <c r="B12" s="70">
        <v>520</v>
      </c>
      <c r="C12" s="71" t="s">
        <v>33</v>
      </c>
      <c r="D12" s="75" t="s">
        <v>50</v>
      </c>
      <c r="E12" s="75" t="s">
        <v>50</v>
      </c>
      <c r="F12" s="76" t="s">
        <v>50</v>
      </c>
      <c r="G12" s="15"/>
    </row>
    <row r="13" spans="1:7" ht="12" customHeight="1" x14ac:dyDescent="0.25">
      <c r="A13" s="77" t="s">
        <v>368</v>
      </c>
      <c r="B13" s="70"/>
      <c r="C13" s="71"/>
      <c r="D13" s="72"/>
      <c r="E13" s="72"/>
      <c r="F13" s="73"/>
      <c r="G13" s="15"/>
    </row>
    <row r="14" spans="1:7" ht="14.1" customHeight="1" x14ac:dyDescent="0.25">
      <c r="A14" s="78" t="s">
        <v>369</v>
      </c>
      <c r="B14" s="70">
        <v>620</v>
      </c>
      <c r="C14" s="71" t="s">
        <v>33</v>
      </c>
      <c r="D14" s="75" t="s">
        <v>50</v>
      </c>
      <c r="E14" s="75" t="s">
        <v>50</v>
      </c>
      <c r="F14" s="76" t="s">
        <v>50</v>
      </c>
      <c r="G14" s="15"/>
    </row>
    <row r="15" spans="1:7" ht="12.95" customHeight="1" x14ac:dyDescent="0.25">
      <c r="A15" s="79" t="s">
        <v>368</v>
      </c>
      <c r="B15" s="70"/>
      <c r="C15" s="71"/>
      <c r="D15" s="72"/>
      <c r="E15" s="72"/>
      <c r="F15" s="73"/>
      <c r="G15" s="15"/>
    </row>
    <row r="16" spans="1:7" ht="14.1" customHeight="1" x14ac:dyDescent="0.25">
      <c r="A16" s="80" t="s">
        <v>370</v>
      </c>
      <c r="B16" s="70">
        <v>700</v>
      </c>
      <c r="C16" s="71"/>
      <c r="D16" s="75">
        <v>1502147.62</v>
      </c>
      <c r="E16" s="75">
        <v>1334785</v>
      </c>
      <c r="F16" s="76">
        <v>167362.62</v>
      </c>
      <c r="G16" s="15"/>
    </row>
    <row r="17" spans="1:7" ht="23.25" x14ac:dyDescent="0.25">
      <c r="A17" s="81" t="s">
        <v>371</v>
      </c>
      <c r="B17" s="70">
        <v>700</v>
      </c>
      <c r="C17" s="71" t="s">
        <v>372</v>
      </c>
      <c r="D17" s="75">
        <v>1502147.62</v>
      </c>
      <c r="E17" s="75">
        <v>1334785</v>
      </c>
      <c r="F17" s="76">
        <v>167362.62</v>
      </c>
      <c r="G17" s="15"/>
    </row>
    <row r="18" spans="1:7" ht="14.1" customHeight="1" x14ac:dyDescent="0.25">
      <c r="A18" s="78" t="s">
        <v>373</v>
      </c>
      <c r="B18" s="70">
        <v>710</v>
      </c>
      <c r="C18" s="71"/>
      <c r="D18" s="75">
        <v>-13590480.779999999</v>
      </c>
      <c r="E18" s="75">
        <v>-11461047.119999999</v>
      </c>
      <c r="F18" s="82" t="s">
        <v>374</v>
      </c>
      <c r="G18" s="15"/>
    </row>
    <row r="19" spans="1:7" x14ac:dyDescent="0.25">
      <c r="A19" s="49" t="s">
        <v>375</v>
      </c>
      <c r="B19" s="70">
        <v>710</v>
      </c>
      <c r="C19" s="71" t="s">
        <v>376</v>
      </c>
      <c r="D19" s="75">
        <v>-13590480.779999999</v>
      </c>
      <c r="E19" s="75">
        <v>-11461047.119999999</v>
      </c>
      <c r="F19" s="82" t="s">
        <v>374</v>
      </c>
      <c r="G19" s="15"/>
    </row>
    <row r="20" spans="1:7" x14ac:dyDescent="0.25">
      <c r="A20" s="49" t="s">
        <v>377</v>
      </c>
      <c r="B20" s="70">
        <v>710</v>
      </c>
      <c r="C20" s="71" t="s">
        <v>378</v>
      </c>
      <c r="D20" s="75">
        <v>-13590480.779999999</v>
      </c>
      <c r="E20" s="75">
        <v>-11461047.119999999</v>
      </c>
      <c r="F20" s="82" t="s">
        <v>374</v>
      </c>
      <c r="G20" s="15"/>
    </row>
    <row r="21" spans="1:7" x14ac:dyDescent="0.25">
      <c r="A21" s="49" t="s">
        <v>379</v>
      </c>
      <c r="B21" s="70">
        <v>710</v>
      </c>
      <c r="C21" s="71" t="s">
        <v>380</v>
      </c>
      <c r="D21" s="75">
        <v>-13590480.779999999</v>
      </c>
      <c r="E21" s="75">
        <v>-11461047.119999999</v>
      </c>
      <c r="F21" s="82" t="s">
        <v>374</v>
      </c>
      <c r="G21" s="15"/>
    </row>
    <row r="22" spans="1:7" ht="23.25" x14ac:dyDescent="0.25">
      <c r="A22" s="49" t="s">
        <v>381</v>
      </c>
      <c r="B22" s="70">
        <v>710</v>
      </c>
      <c r="C22" s="71" t="s">
        <v>382</v>
      </c>
      <c r="D22" s="75">
        <v>-13590480.779999999</v>
      </c>
      <c r="E22" s="75">
        <v>-11461047.119999999</v>
      </c>
      <c r="F22" s="82" t="s">
        <v>374</v>
      </c>
      <c r="G22" s="15"/>
    </row>
    <row r="23" spans="1:7" ht="14.1" customHeight="1" x14ac:dyDescent="0.25">
      <c r="A23" s="78" t="s">
        <v>383</v>
      </c>
      <c r="B23" s="70">
        <v>720</v>
      </c>
      <c r="C23" s="71"/>
      <c r="D23" s="75">
        <v>15092628.4</v>
      </c>
      <c r="E23" s="75">
        <v>12795832.119999999</v>
      </c>
      <c r="F23" s="82" t="s">
        <v>374</v>
      </c>
      <c r="G23" s="15"/>
    </row>
    <row r="24" spans="1:7" x14ac:dyDescent="0.25">
      <c r="A24" s="49" t="s">
        <v>384</v>
      </c>
      <c r="B24" s="70">
        <v>720</v>
      </c>
      <c r="C24" s="83" t="s">
        <v>385</v>
      </c>
      <c r="D24" s="75">
        <v>15092628.4</v>
      </c>
      <c r="E24" s="75">
        <v>12795832.119999999</v>
      </c>
      <c r="F24" s="82" t="s">
        <v>374</v>
      </c>
      <c r="G24" s="15"/>
    </row>
    <row r="25" spans="1:7" x14ac:dyDescent="0.25">
      <c r="A25" s="49" t="s">
        <v>386</v>
      </c>
      <c r="B25" s="70">
        <v>720</v>
      </c>
      <c r="C25" s="83" t="s">
        <v>387</v>
      </c>
      <c r="D25" s="75">
        <v>15092628.4</v>
      </c>
      <c r="E25" s="75">
        <v>12795832.119999999</v>
      </c>
      <c r="F25" s="82" t="s">
        <v>374</v>
      </c>
      <c r="G25" s="15"/>
    </row>
    <row r="26" spans="1:7" x14ac:dyDescent="0.25">
      <c r="A26" s="49" t="s">
        <v>388</v>
      </c>
      <c r="B26" s="70">
        <v>720</v>
      </c>
      <c r="C26" s="83" t="s">
        <v>389</v>
      </c>
      <c r="D26" s="75">
        <v>15092628.4</v>
      </c>
      <c r="E26" s="75">
        <v>12795832.119999999</v>
      </c>
      <c r="F26" s="82" t="s">
        <v>374</v>
      </c>
      <c r="G26" s="15"/>
    </row>
    <row r="27" spans="1:7" ht="23.25" x14ac:dyDescent="0.25">
      <c r="A27" s="49" t="s">
        <v>390</v>
      </c>
      <c r="B27" s="70">
        <v>720</v>
      </c>
      <c r="C27" s="83" t="s">
        <v>391</v>
      </c>
      <c r="D27" s="75">
        <v>15092628.4</v>
      </c>
      <c r="E27" s="75">
        <v>12795832.119999999</v>
      </c>
      <c r="F27" s="82" t="s">
        <v>374</v>
      </c>
      <c r="G27" s="15"/>
    </row>
    <row r="28" spans="1:7" ht="10.5" customHeight="1" x14ac:dyDescent="0.25">
      <c r="A28" s="84"/>
      <c r="B28" s="85"/>
      <c r="C28" s="86"/>
      <c r="D28" s="87"/>
      <c r="E28" s="88"/>
      <c r="F28" s="88"/>
      <c r="G28" s="15"/>
    </row>
    <row r="29" spans="1:7" x14ac:dyDescent="0.25">
      <c r="A29" s="89"/>
      <c r="B29" s="90"/>
      <c r="C29" s="89"/>
      <c r="D29" s="11"/>
      <c r="E29" s="91"/>
      <c r="F29" s="91"/>
      <c r="G29" s="15"/>
    </row>
    <row r="30" spans="1:7" ht="20.100000000000001" customHeight="1" x14ac:dyDescent="0.25">
      <c r="A30" s="17" t="s">
        <v>392</v>
      </c>
      <c r="B30" s="92"/>
      <c r="C30" s="15"/>
      <c r="D30" s="134" t="s">
        <v>393</v>
      </c>
      <c r="E30" s="135"/>
      <c r="F30" s="15"/>
      <c r="G30" s="15"/>
    </row>
    <row r="31" spans="1:7" ht="9.9499999999999993" customHeight="1" x14ac:dyDescent="0.25">
      <c r="A31" s="94"/>
      <c r="B31" s="95" t="s">
        <v>394</v>
      </c>
      <c r="C31" s="15"/>
      <c r="D31" s="132" t="s">
        <v>395</v>
      </c>
      <c r="E31" s="133"/>
      <c r="F31" s="15"/>
      <c r="G31" s="15"/>
    </row>
    <row r="32" spans="1:7" ht="10.5" customHeight="1" x14ac:dyDescent="0.25">
      <c r="A32" s="97"/>
      <c r="B32" s="98"/>
      <c r="C32" s="96"/>
      <c r="D32" s="59"/>
      <c r="E32" s="138"/>
      <c r="F32" s="139"/>
      <c r="G32" s="15"/>
    </row>
    <row r="33" spans="1:7" x14ac:dyDescent="0.25">
      <c r="A33" s="57" t="s">
        <v>396</v>
      </c>
      <c r="B33" s="93"/>
      <c r="C33" s="15"/>
      <c r="D33" s="140"/>
      <c r="E33" s="141"/>
      <c r="F33" s="94"/>
      <c r="G33" s="15"/>
    </row>
    <row r="34" spans="1:7" ht="11.1" customHeight="1" x14ac:dyDescent="0.25">
      <c r="A34" s="15"/>
      <c r="B34" s="95" t="s">
        <v>394</v>
      </c>
      <c r="C34" s="15"/>
      <c r="D34" s="132" t="s">
        <v>395</v>
      </c>
      <c r="E34" s="133"/>
      <c r="F34" s="15"/>
      <c r="G34" s="15"/>
    </row>
    <row r="35" spans="1:7" ht="11.1" customHeight="1" x14ac:dyDescent="0.25">
      <c r="A35" s="15"/>
      <c r="B35" s="94"/>
      <c r="C35" s="15"/>
      <c r="D35" s="94"/>
      <c r="E35" s="94"/>
      <c r="F35" s="15"/>
      <c r="G35" s="15"/>
    </row>
    <row r="36" spans="1:7" ht="17.100000000000001" customHeight="1" x14ac:dyDescent="0.25">
      <c r="A36" s="11"/>
      <c r="B36" s="92"/>
      <c r="C36" s="96"/>
      <c r="D36" s="11"/>
      <c r="E36" s="11"/>
      <c r="F36" s="99" t="s">
        <v>397</v>
      </c>
      <c r="G36" s="15"/>
    </row>
    <row r="37" spans="1:7" ht="17.25" customHeight="1" x14ac:dyDescent="0.25">
      <c r="A37" s="17" t="s">
        <v>398</v>
      </c>
      <c r="B37" s="100"/>
      <c r="C37" s="15"/>
      <c r="D37" s="134" t="s">
        <v>399</v>
      </c>
      <c r="E37" s="135"/>
      <c r="F37" s="99" t="s">
        <v>397</v>
      </c>
      <c r="G37" s="15"/>
    </row>
    <row r="38" spans="1:7" ht="12" customHeight="1" x14ac:dyDescent="0.25">
      <c r="A38" s="94"/>
      <c r="B38" s="95" t="s">
        <v>394</v>
      </c>
      <c r="C38" s="15"/>
      <c r="D38" s="132" t="s">
        <v>395</v>
      </c>
      <c r="E38" s="133"/>
      <c r="F38" s="99" t="s">
        <v>397</v>
      </c>
      <c r="G38" s="15"/>
    </row>
    <row r="39" spans="1:7" ht="17.100000000000001" customHeight="1" x14ac:dyDescent="0.25">
      <c r="A39" s="17"/>
      <c r="B39" s="17"/>
      <c r="C39" s="17"/>
      <c r="D39" s="96"/>
      <c r="E39" s="11"/>
      <c r="F39" s="11"/>
      <c r="G39" s="15"/>
    </row>
    <row r="40" spans="1:7" hidden="1" x14ac:dyDescent="0.25">
      <c r="A40" s="17"/>
      <c r="B40" s="17" t="s">
        <v>400</v>
      </c>
      <c r="C40" s="17"/>
      <c r="D40" s="96"/>
      <c r="E40" s="11"/>
      <c r="F40" s="15"/>
      <c r="G40" s="15"/>
    </row>
    <row r="41" spans="1:7" hidden="1" x14ac:dyDescent="0.25">
      <c r="A41" s="99" t="s">
        <v>392</v>
      </c>
      <c r="B41" s="17"/>
      <c r="C41" s="17"/>
      <c r="D41" s="134"/>
      <c r="E41" s="135"/>
      <c r="F41" s="99" t="s">
        <v>400</v>
      </c>
      <c r="G41" s="15"/>
    </row>
    <row r="42" spans="1:7" hidden="1" x14ac:dyDescent="0.25">
      <c r="A42" s="99" t="s">
        <v>401</v>
      </c>
      <c r="B42" s="95" t="s">
        <v>394</v>
      </c>
      <c r="C42" s="15"/>
      <c r="D42" s="132" t="s">
        <v>395</v>
      </c>
      <c r="E42" s="133"/>
      <c r="F42" s="99" t="s">
        <v>400</v>
      </c>
      <c r="G42" s="15"/>
    </row>
    <row r="43" spans="1:7" ht="17.100000000000001" customHeight="1" x14ac:dyDescent="0.25">
      <c r="A43" s="99"/>
      <c r="B43" s="94"/>
      <c r="C43" s="15"/>
      <c r="D43" s="94"/>
      <c r="E43" s="94"/>
      <c r="F43" s="99"/>
      <c r="G43" s="15"/>
    </row>
    <row r="44" spans="1:7" hidden="1" x14ac:dyDescent="0.25">
      <c r="A44" s="17"/>
      <c r="B44" s="17" t="s">
        <v>400</v>
      </c>
      <c r="C44" s="17"/>
      <c r="D44" s="96"/>
      <c r="E44" s="11"/>
      <c r="F44" s="99" t="s">
        <v>400</v>
      </c>
      <c r="G44" s="15"/>
    </row>
    <row r="45" spans="1:7" hidden="1" x14ac:dyDescent="0.25">
      <c r="A45" s="99" t="s">
        <v>398</v>
      </c>
      <c r="B45" s="17"/>
      <c r="C45" s="17"/>
      <c r="D45" s="134"/>
      <c r="E45" s="135"/>
      <c r="F45" s="99" t="s">
        <v>400</v>
      </c>
      <c r="G45" s="15"/>
    </row>
    <row r="46" spans="1:7" hidden="1" x14ac:dyDescent="0.25">
      <c r="A46" s="99" t="s">
        <v>401</v>
      </c>
      <c r="B46" s="95" t="s">
        <v>394</v>
      </c>
      <c r="C46" s="15"/>
      <c r="D46" s="132" t="s">
        <v>395</v>
      </c>
      <c r="E46" s="133"/>
      <c r="F46" s="99" t="s">
        <v>400</v>
      </c>
      <c r="G46" s="15"/>
    </row>
    <row r="47" spans="1:7" ht="17.100000000000001" customHeight="1" x14ac:dyDescent="0.25">
      <c r="A47" s="17"/>
      <c r="B47" s="17"/>
      <c r="C47" s="17"/>
      <c r="D47" s="96"/>
      <c r="E47" s="11"/>
      <c r="F47" s="11"/>
      <c r="G47" s="15"/>
    </row>
    <row r="48" spans="1:7" ht="17.100000000000001" customHeight="1" x14ac:dyDescent="0.25">
      <c r="A48" s="17" t="s">
        <v>402</v>
      </c>
      <c r="B48" s="89"/>
      <c r="C48" s="89"/>
      <c r="D48" s="96"/>
      <c r="E48" s="2"/>
      <c r="F48" s="2"/>
      <c r="G48" s="15"/>
    </row>
    <row r="49" spans="1:7" hidden="1" x14ac:dyDescent="0.25">
      <c r="A49" s="101" t="s">
        <v>400</v>
      </c>
      <c r="B49" s="101"/>
      <c r="C49" s="101"/>
      <c r="D49" s="101"/>
      <c r="E49" s="101"/>
      <c r="F49" s="101"/>
      <c r="G49" s="15"/>
    </row>
    <row r="50" spans="1:7" hidden="1" x14ac:dyDescent="0.25">
      <c r="A50" s="136" t="s">
        <v>400</v>
      </c>
      <c r="B50" s="137"/>
      <c r="C50" s="137"/>
      <c r="D50" s="137"/>
      <c r="E50" s="137"/>
      <c r="F50" s="137"/>
      <c r="G50" s="15"/>
    </row>
    <row r="51" spans="1:7" hidden="1" x14ac:dyDescent="0.25">
      <c r="A51" s="102" t="s">
        <v>400</v>
      </c>
      <c r="B51" s="102"/>
      <c r="C51" s="102"/>
      <c r="D51" s="102"/>
      <c r="E51" s="102"/>
      <c r="F51" s="102"/>
      <c r="G51" s="15"/>
    </row>
  </sheetData>
  <mergeCells count="19">
    <mergeCell ref="D37:E37"/>
    <mergeCell ref="D30:E30"/>
    <mergeCell ref="D31:E31"/>
    <mergeCell ref="E32:F32"/>
    <mergeCell ref="D33:E33"/>
    <mergeCell ref="D34:E34"/>
    <mergeCell ref="A2:F2"/>
    <mergeCell ref="A4:A8"/>
    <mergeCell ref="B4:B8"/>
    <mergeCell ref="C4:C8"/>
    <mergeCell ref="D4:D8"/>
    <mergeCell ref="E4:E8"/>
    <mergeCell ref="F4:F8"/>
    <mergeCell ref="D38:E38"/>
    <mergeCell ref="D41:E41"/>
    <mergeCell ref="D42:E42"/>
    <mergeCell ref="D46:E46"/>
    <mergeCell ref="A50:F50"/>
    <mergeCell ref="D45:E45"/>
  </mergeCells>
  <pageMargins left="0.70833330000000005" right="0.70833330000000005" top="0.74791660000000004" bottom="0.74791660000000004" header="0.3152778" footer="0.3152778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341943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1520110C-9951-4D25-94B6-C1A271DBA3C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Доходы</vt:lpstr>
      <vt:lpstr>Расходы</vt:lpstr>
      <vt:lpstr>Источники</vt:lpstr>
      <vt:lpstr>Доходы!Область_печати</vt:lpstr>
      <vt:lpstr>Расходы!Область_печати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2023-09-07T11:29:05Z</cp:lastPrinted>
  <dcterms:created xsi:type="dcterms:W3CDTF">2023-09-05T08:54:16Z</dcterms:created>
  <dcterms:modified xsi:type="dcterms:W3CDTF">2024-01-23T10:52:08Z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SV_0503117M_20220601_2.xlsx</vt:lpwstr>
  </property>
  <property fmtid="{D5CDD505-2E9C-101B-9397-08002B2CF9AE}" pid="4" name="Версия клиента">
    <vt:lpwstr>20.2.0.37821 (.NET 4.0)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00355_harasaevab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