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6735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Расходы!$A$3:$H$102</definedName>
    <definedName name="_xlnm.Print_Area" localSheetId="2">Источники!$A$1:$F$36</definedName>
    <definedName name="_xlnm.Print_Area" localSheetId="1">Расходы!$A$1:$H$103</definedName>
  </definedNames>
  <calcPr calcId="144525"/>
</workbook>
</file>

<file path=xl/calcChain.xml><?xml version="1.0" encoding="utf-8"?>
<calcChain xmlns="http://schemas.openxmlformats.org/spreadsheetml/2006/main">
  <c r="G34" i="3" l="1"/>
  <c r="H34" i="3"/>
  <c r="H33" i="3"/>
  <c r="G33" i="3"/>
  <c r="J25" i="3" l="1"/>
  <c r="I25" i="3"/>
  <c r="J26" i="3"/>
  <c r="I26" i="3"/>
  <c r="J12" i="3"/>
  <c r="J13" i="3"/>
  <c r="I13" i="3"/>
  <c r="I12" i="3"/>
  <c r="H37" i="2" l="1"/>
  <c r="H7" i="3" l="1"/>
  <c r="G7" i="3"/>
  <c r="H26" i="3"/>
  <c r="G26" i="3"/>
  <c r="H25" i="3"/>
  <c r="G25" i="3"/>
  <c r="G13" i="3"/>
  <c r="G31" i="3" s="1"/>
  <c r="H13" i="3"/>
  <c r="H31" i="3" s="1"/>
  <c r="H12" i="3"/>
  <c r="H30" i="3" s="1"/>
  <c r="G12" i="3"/>
  <c r="G30" i="3" s="1"/>
</calcChain>
</file>

<file path=xl/sharedStrings.xml><?xml version="1.0" encoding="utf-8"?>
<sst xmlns="http://schemas.openxmlformats.org/spreadsheetml/2006/main" count="665" uniqueCount="348">
  <si>
    <t>ОТЧЕТ ОБ ИСПОЛНЕНИИ БЮДЖЕТА</t>
  </si>
  <si>
    <t>КОДЫ</t>
  </si>
  <si>
    <t>на 1 ноября 2023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</si>
  <si>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</si>
  <si>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</si>
  <si>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</si>
  <si>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</si>
  <si>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</si>
  <si>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</si>
  <si>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</si>
  <si>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</si>
  <si>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</si>
  <si>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</si>
  <si>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</si>
  <si>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</si>
  <si>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</si>
  <si>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</si>
  <si>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</si>
  <si>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</si>
  <si>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</si>
  <si>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</si>
  <si>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</si>
  <si>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</si>
  <si>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</si>
  <si>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</si>
  <si>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</si>
  <si>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</si>
  <si>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</si>
  <si>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</si>
  <si>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</si>
  <si>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</si>
  <si>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</si>
  <si>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</si>
  <si>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</si>
  <si>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</si>
  <si>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</si>
  <si>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</si>
  <si>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</si>
  <si>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</si>
  <si>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</si>
  <si>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</si>
  <si>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</si>
  <si>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</si>
  <si>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</si>
  <si>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</si>
  <si>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</si>
  <si>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</si>
  <si>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>-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</si>
  <si>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</si>
  <si>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182 1 01 02080 01 0000 110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</si>
  <si>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</si>
  <si>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182 1 01 02130 01 0000 110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</si>
  <si>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</si>
  <si>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</si>
  <si>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</si>
  <si>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</si>
  <si>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</si>
  <si>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</si>
  <si>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</si>
  <si>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</si>
  <si>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</si>
  <si>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</si>
  <si>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</si>
  <si>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</si>
  <si>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</si>
  <si>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</si>
  <si>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</si>
  <si>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</si>
  <si>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</si>
  <si>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</si>
  <si>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</si>
  <si>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</si>
  <si>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</si>
  <si>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</si>
  <si>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</si>
  <si>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</si>
  <si>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</si>
  <si>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</si>
  <si>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</si>
  <si>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</si>
  <si>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</si>
  <si>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</si>
  <si>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</si>
  <si>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</si>
  <si>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</si>
  <si>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</si>
  <si>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</si>
  <si>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</si>
  <si>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</si>
  <si>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</si>
  <si>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</si>
  <si>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</si>
  <si>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</si>
  <si>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</si>
  <si>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</si>
  <si>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</si>
  <si>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</si>
  <si>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</si>
  <si>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</si>
  <si>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</si>
  <si>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</si>
  <si>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</si>
  <si>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</si>
  <si>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</si>
  <si>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</si>
  <si>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</si>
  <si>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</si>
  <si>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</si>
  <si>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</si>
  <si>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</si>
  <si>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</si>
  <si>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</si>
  <si>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</si>
  <si>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</si>
  <si>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</si>
  <si>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</si>
  <si>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</si>
  <si>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</si>
  <si>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</si>
  <si>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</si>
  <si>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</si>
  <si>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</si>
  <si>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поддержку отрасли культуры</t>
  </si>
  <si>
    <t>410 2 02 25519 00 0000 150</t>
  </si>
  <si>
    <t xml:space="preserve">  Субсидии бюджетам сельских поселений на поддержку отрасли культуры</t>
  </si>
  <si>
    <t>410 2 02 25519 10 0000 150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</si>
  <si>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</si>
  <si>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</si>
  <si>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</si>
  <si>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</si>
  <si>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</si>
  <si>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</si>
  <si>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</si>
  <si>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</si>
  <si>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</si>
  <si>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</si>
  <si>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</si>
  <si>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</si>
  <si>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</si>
  <si>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</si>
  <si>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</si>
  <si>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</si>
  <si>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</si>
  <si>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</si>
  <si>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</si>
  <si>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</si>
  <si>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БЕЗВОЗМЕЗДНЫЕ ПОСТУПЛЕНИЯ ОТ НЕГОСУДАРСТВЕННЫХ ОРГАНИЗАЦИЙ</t>
  </si>
  <si>
    <t>410 2 04 00000 00 0000 000</t>
  </si>
  <si>
    <t xml:space="preserve">  Безвозмездные поступления от негосударственных организаций в бюджеты сельских поселений</t>
  </si>
  <si>
    <t>410 2 04 05000 10 0000 150</t>
  </si>
  <si>
    <t xml:space="preserve">  Прочие безвозмездные поступления от негосударственных организаций в бюджеты сельских поселений</t>
  </si>
  <si>
    <t>410 2 04 05099 10 0000 150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</si>
  <si>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</si>
  <si>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</si>
  <si>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</si>
  <si>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</si>
  <si>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</si>
  <si>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</si>
  <si>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</si>
  <si>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</si>
  <si>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</si>
  <si>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</si>
  <si>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410 0102 02 1 00 11200 000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</si>
  <si>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</si>
  <si>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</si>
  <si>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</si>
  <si>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</si>
  <si>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</si>
  <si>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</si>
  <si>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410 0102 02 1 00 20000 121</t>
  </si>
  <si>
    <t>410 0102 02 1 00 20000 129</t>
  </si>
  <si>
    <t xml:space="preserve">  Поощрение высшего должностного лица за достижение наилучших показателей социально-экономического развития муниципального образования "Тамбовский сельсовет"</t>
  </si>
  <si>
    <t>410 0102 02 1 00 65490 000</t>
  </si>
  <si>
    <t>410 0102 02 1 00 65490 121</t>
  </si>
  <si>
    <t>410 0102 02 1 00 65490 129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</si>
  <si>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</si>
  <si>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</si>
  <si>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</si>
  <si>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</si>
  <si>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</si>
  <si>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</si>
  <si>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</si>
  <si>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</si>
  <si>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</si>
  <si>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410 0113 02 2 00 11200 000</t>
  </si>
  <si>
    <t>410 0113 02 2 00 11200 121</t>
  </si>
  <si>
    <t>410 0113 02 2 00 11200 129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</si>
  <si>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</si>
  <si>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</si>
  <si>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</si>
  <si>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</si>
  <si>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</si>
  <si>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</si>
  <si>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</si>
  <si>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</si>
  <si>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410 0113 02 2 00 20000 244</t>
  </si>
  <si>
    <t>410 0113 02 2 00 20000 247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</si>
  <si>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</si>
  <si>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</si>
  <si>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</si>
  <si>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</si>
  <si>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</si>
  <si>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</si>
  <si>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Поощрение аппарата управления за достижение наилучших показателей социально-экономического развития муниципального образования "Тамбовский сельсовет"</t>
  </si>
  <si>
    <t>410 0113 02 2 00 65490 000</t>
  </si>
  <si>
    <t>410 0113 02 2 00 65490 121</t>
  </si>
  <si>
    <t>410 0113 02 2 00 65490 129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</si>
  <si>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</si>
  <si>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</si>
  <si>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</si>
  <si>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</si>
  <si>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</si>
  <si>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</si>
  <si>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410 0203 08 0 00 51180 121</t>
  </si>
  <si>
    <t>410 0203 08 0 00 51180 129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</si>
  <si>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</si>
  <si>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</si>
  <si>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</si>
  <si>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</si>
  <si>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</si>
  <si>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</si>
  <si>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</si>
  <si>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</si>
  <si>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 xml:space="preserve">  Иные выплаты государственных (муниципальных) органов привлекаемым лицам</t>
  </si>
  <si>
    <t>410 0314 04 0 01 20000 123</t>
  </si>
  <si>
    <t xml:space="preserve">  Обеспечение общественного порядка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</si>
  <si>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410 0314 04 0 02 20000 000</t>
  </si>
  <si>
    <t>410 0314 04 0 02 20000 244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</si>
  <si>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</si>
  <si>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</si>
  <si>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</si>
  <si>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</si>
  <si>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</si>
  <si>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</si>
  <si>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244</t>
  </si>
  <si>
    <t xml:space="preserve">  Развитие дорожного хозяйства (инициативное бюджетирование) в рамках программы социально-экономического развития муниципального образования "Тамбовский сельсовет"</t>
  </si>
  <si>
    <t>410 0409 01 Д 00 S4570 000</t>
  </si>
  <si>
    <t>410 0409 01 Д 00 S4570 244</t>
  </si>
  <si>
    <t xml:space="preserve">  Развитие дорожного хозяйства (компенсация расходов бюджета МО «Харабалинский район») в рамках программы социально-экономического развития муниципального образования "Тамбовский сельсовет"</t>
  </si>
  <si>
    <t>410 0409 01 Д 00 В4570 000</t>
  </si>
  <si>
    <t>410 0409 01 Д 00 В4570 540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</si>
  <si>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</si>
  <si>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</si>
  <si>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</si>
  <si>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</si>
  <si>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</si>
  <si>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</si>
  <si>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</si>
  <si>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</si>
  <si>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</si>
  <si>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</si>
  <si>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</si>
  <si>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410 0501 01 4 00 20000 244</t>
  </si>
  <si>
    <t xml:space="preserve">  Коммунальное хозяйство</t>
  </si>
  <si>
    <t>410 0502 00 0 00 00000 000</t>
  </si>
  <si>
    <t xml:space="preserve">  Газоснабжение с. Тамбовка, п. Ашулук</t>
  </si>
  <si>
    <t>410 0502 01 9 00 12200 000</t>
  </si>
  <si>
    <t>410 0502 01 9 00 12200 244</t>
  </si>
  <si>
    <t xml:space="preserve">  Организация в границах поселения электро-, тепло-, газо- и водоснабжения населения  в рамках непрограммных направлений расходов за счет иных межбюджетных трансфертов</t>
  </si>
  <si>
    <t>410 0502 07 0 00 12200 000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</si>
  <si>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</si>
  <si>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410 0502 07 0 00 12200 811</t>
  </si>
  <si>
    <t>410 0502 07 0 00 12200 852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</si>
  <si>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</si>
  <si>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</si>
  <si>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</si>
  <si>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</si>
  <si>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410 0503 01 3 00 20000 244</t>
  </si>
  <si>
    <t>410 0503 01 3 00 20000 811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</si>
  <si>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</si>
  <si>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</si>
  <si>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</si>
  <si>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</si>
  <si>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</si>
  <si>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</si>
  <si>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</si>
  <si>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</si>
  <si>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</si>
  <si>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</si>
  <si>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</si>
  <si>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410 0503 10 1 10 55550 244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</si>
  <si>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</si>
  <si>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Z F2 55550 000</t>
  </si>
  <si>
    <t>410 0503 10 Z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</si>
  <si>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</si>
  <si>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</si>
  <si>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</si>
  <si>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</si>
  <si>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</si>
  <si>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</si>
  <si>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</si>
  <si>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</si>
  <si>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</si>
  <si>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</si>
  <si>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</si>
  <si>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</si>
  <si>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410 0801 02 3 00 20000 244</t>
  </si>
  <si>
    <t>410 0801 02 3 00 20000 247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</si>
  <si>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</si>
  <si>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</si>
  <si>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</si>
  <si>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410 0801 09 2 00 20000 244</t>
  </si>
  <si>
    <t xml:space="preserve">  Мероприятия по оказанию государственной поддержки лучших сельских учреждений культуры в рамках основного мероприятия по реализации регионального проекта «Создание условий для реализации творческого потенциала нации («Творческие люди») (Астраханская област</t>
  </si>
  <si>
    <t>410 0801 09 Z A2 55190 000</t>
  </si>
  <si>
    <t>410 0801 09 Z A2 55190 244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</si>
  <si>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</si>
  <si>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</si>
  <si>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</si>
  <si>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</si>
  <si>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</si>
  <si>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</si>
  <si>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</si>
  <si>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</si>
  <si>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</si>
  <si>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</si>
  <si>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</si>
  <si>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</si>
  <si>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</si>
  <si>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</si>
  <si>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</si>
  <si>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</si>
  <si>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</si>
  <si>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</si>
  <si>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</si>
  <si>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</si>
  <si>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</si>
  <si>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</si>
  <si>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</si>
  <si>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</si>
  <si>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</si>
  <si>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</si>
  <si>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</si>
  <si>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</si>
  <si>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</si>
  <si>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</si>
  <si>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</si>
  <si>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</si>
  <si>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</si>
  <si>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</si>
  <si>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</si>
  <si>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</si>
  <si>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</si>
  <si>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</si>
  <si>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</si>
  <si>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</si>
  <si>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"01" ноября 2023</t>
  </si>
  <si>
    <t>Итого зарплата</t>
  </si>
  <si>
    <t>Без премии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</si>
</sst>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0" fontId="3" fillId="0" borderId="33" xfId="90" applyNumberFormat="1" applyProtection="1">
      <alignment horizontal="left" wrapTex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7" fillId="0" borderId="1" xfId="113" applyNumberFormat="1" applyProtection="1">
      <alignment horizontal="left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7" fillId="0" borderId="17" xfId="38" applyNumberFormat="1" applyFont="1" applyProtection="1">
      <alignment horizontal="center"/>
    </xf>
    <xf numFmtId="4" fontId="7" fillId="0" borderId="17" xfId="39" applyNumberFormat="1" applyFont="1" applyProtection="1">
      <alignment horizontal="right" shrinkToFit="1"/>
    </xf>
    <xf numFmtId="49" fontId="7" fillId="0" borderId="20" xfId="42" applyNumberFormat="1" applyFont="1" applyProtection="1">
      <alignment horizontal="center"/>
    </xf>
    <xf numFmtId="4" fontId="7" fillId="0" borderId="20" xfId="43" applyNumberFormat="1" applyFont="1" applyProtection="1">
      <alignment horizontal="right" shrinkToFit="1"/>
    </xf>
    <xf numFmtId="49" fontId="7" fillId="0" borderId="23" xfId="46" applyNumberFormat="1" applyFont="1" applyProtection="1">
      <alignment horizontal="center"/>
    </xf>
    <xf numFmtId="4" fontId="7" fillId="0" borderId="23" xfId="47" applyNumberFormat="1" applyFont="1" applyProtection="1">
      <alignment horizontal="right" shrinkToFit="1"/>
    </xf>
    <xf numFmtId="4" fontId="7" fillId="0" borderId="24" xfId="54" applyNumberFormat="1" applyFont="1" applyProtection="1">
      <alignment horizontal="right" shrinkToFit="1"/>
    </xf>
    <xf numFmtId="165" fontId="7" fillId="0" borderId="20" xfId="57" applyNumberFormat="1" applyFont="1" applyProtection="1">
      <alignment horizontal="right" shrinkToFit="1"/>
    </xf>
    <xf numFmtId="165" fontId="7" fillId="0" borderId="25" xfId="58" applyNumberFormat="1" applyFont="1" applyProtection="1">
      <alignment horizontal="right" shrinkToFit="1"/>
    </xf>
    <xf numFmtId="49" fontId="7" fillId="0" borderId="23" xfId="61" applyNumberFormat="1" applyFont="1" applyProtection="1">
      <alignment horizontal="center" wrapText="1"/>
    </xf>
    <xf numFmtId="4" fontId="7" fillId="0" borderId="23" xfId="62" applyNumberFormat="1" applyFont="1" applyProtection="1">
      <alignment horizontal="right" wrapText="1"/>
    </xf>
    <xf numFmtId="4" fontId="7" fillId="0" borderId="21" xfId="63" applyNumberFormat="1" applyFont="1" applyProtection="1">
      <alignment horizontal="right" wrapText="1"/>
    </xf>
    <xf numFmtId="49" fontId="7" fillId="0" borderId="29" xfId="67" applyNumberFormat="1" applyFont="1" applyProtection="1">
      <alignment horizontal="center"/>
    </xf>
    <xf numFmtId="4" fontId="7" fillId="0" borderId="29" xfId="68" applyNumberFormat="1" applyFont="1" applyProtection="1">
      <alignment horizontal="right" shrinkToFit="1"/>
    </xf>
    <xf numFmtId="49" fontId="7" fillId="0" borderId="30" xfId="69" applyNumberFormat="1" applyFont="1" applyProtection="1">
      <alignment horizontal="center"/>
    </xf>
    <xf numFmtId="49" fontId="7" fillId="0" borderId="17" xfId="84" applyNumberFormat="1" applyFont="1" applyProtection="1">
      <alignment horizontal="center" vertical="center"/>
    </xf>
    <xf numFmtId="49" fontId="7" fillId="0" borderId="13" xfId="87" applyNumberFormat="1" applyFont="1" applyProtection="1">
      <alignment horizontal="center" vertical="center"/>
    </xf>
    <xf numFmtId="165" fontId="7" fillId="0" borderId="13" xfId="88" applyNumberFormat="1" applyFont="1" applyProtection="1">
      <alignment horizontal="right" vertical="center" shrinkToFit="1"/>
    </xf>
    <xf numFmtId="165" fontId="7" fillId="0" borderId="27" xfId="89" applyNumberFormat="1" applyFont="1" applyProtection="1">
      <alignment horizontal="right" vertical="center" shrinkToFit="1"/>
    </xf>
    <xf numFmtId="4" fontId="7" fillId="0" borderId="13" xfId="91" applyNumberFormat="1" applyFont="1" applyProtection="1">
      <alignment horizontal="right" shrinkToFit="1"/>
    </xf>
    <xf numFmtId="4" fontId="7" fillId="0" borderId="27" xfId="92" applyNumberFormat="1" applyFont="1" applyProtection="1">
      <alignment horizontal="right" shrinkToFit="1"/>
    </xf>
    <xf numFmtId="49" fontId="7" fillId="0" borderId="27" xfId="98" applyNumberFormat="1" applyFont="1" applyProtection="1">
      <alignment horizontal="center" shrinkToFit="1"/>
    </xf>
    <xf numFmtId="49" fontId="7" fillId="0" borderId="13" xfId="99" applyNumberFormat="1" applyFont="1" applyProtection="1">
      <alignment horizontal="center" vertical="center" shrinkToFit="1"/>
    </xf>
    <xf numFmtId="4" fontId="1" fillId="0" borderId="8" xfId="64" applyNumberFormat="1" applyProtection="1">
      <alignment wrapText="1"/>
    </xf>
    <xf numFmtId="4" fontId="1" fillId="0" borderId="1" xfId="64" applyNumberFormat="1" applyBorder="1" applyProtection="1">
      <alignment wrapText="1"/>
    </xf>
    <xf numFmtId="0" fontId="3" fillId="0" borderId="13" xfId="29" applyNumberFormat="1" applyAlignment="1" applyProtection="1">
      <alignment horizontal="center" vertical="center" wrapText="1"/>
    </xf>
    <xf numFmtId="4" fontId="0" fillId="0" borderId="0" xfId="0" applyNumberFormat="1" applyProtection="1">
      <protection locked="0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1" fillId="0" borderId="8" xfId="64" applyNumberFormat="1" applyAlignment="1" applyProtection="1">
      <alignment horizontal="center" wrapText="1"/>
    </xf>
    <xf numFmtId="0" fontId="1" fillId="0" borderId="1" xfId="64" applyNumberFormat="1" applyBorder="1" applyAlignment="1" applyProtection="1">
      <alignment horizontal="center" wrapText="1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view="pageBreakPreview" topLeftCell="A31" zoomScaleNormal="100" zoomScaleSheetLayoutView="100" workbookViewId="0">
      <selection activeCell="H31" sqref="H1:H1048576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8" width="10" style="1" hidden="1" customWidth="1"/>
    <col min="9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18" t="s">
        <v>0</v>
      </c>
      <c r="B2" s="119"/>
      <c r="C2" s="119"/>
      <c r="D2" s="119"/>
      <c r="E2" s="119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45231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33.950000000000003" customHeight="1" x14ac:dyDescent="0.25">
      <c r="A7" s="17" t="s">
        <v>9</v>
      </c>
      <c r="B7" s="120" t="s">
        <v>10</v>
      </c>
      <c r="C7" s="121"/>
      <c r="D7" s="121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22" t="s">
        <v>14</v>
      </c>
      <c r="C8" s="123"/>
      <c r="D8" s="123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24" t="s">
        <v>21</v>
      </c>
      <c r="B11" s="125"/>
      <c r="C11" s="125"/>
      <c r="D11" s="125"/>
      <c r="E11" s="125"/>
      <c r="F11" s="125"/>
      <c r="G11" s="27"/>
    </row>
    <row r="12" spans="1:7" ht="12.95" customHeight="1" x14ac:dyDescent="0.25">
      <c r="A12" s="126" t="s">
        <v>22</v>
      </c>
      <c r="B12" s="126" t="s">
        <v>23</v>
      </c>
      <c r="C12" s="126" t="s">
        <v>24</v>
      </c>
      <c r="D12" s="128" t="s">
        <v>25</v>
      </c>
      <c r="E12" s="128" t="s">
        <v>26</v>
      </c>
      <c r="F12" s="126" t="s">
        <v>27</v>
      </c>
      <c r="G12" s="28"/>
    </row>
    <row r="13" spans="1:7" ht="12" customHeight="1" x14ac:dyDescent="0.25">
      <c r="A13" s="127"/>
      <c r="B13" s="127"/>
      <c r="C13" s="127"/>
      <c r="D13" s="129"/>
      <c r="E13" s="129"/>
      <c r="F13" s="127"/>
      <c r="G13" s="29"/>
    </row>
    <row r="14" spans="1:7" ht="14.25" customHeight="1" x14ac:dyDescent="0.25">
      <c r="A14" s="127"/>
      <c r="B14" s="127"/>
      <c r="C14" s="127"/>
      <c r="D14" s="129"/>
      <c r="E14" s="129"/>
      <c r="F14" s="127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x14ac:dyDescent="0.25">
      <c r="A16" s="33" t="s">
        <v>31</v>
      </c>
      <c r="B16" s="34" t="s">
        <v>32</v>
      </c>
      <c r="C16" s="91" t="s">
        <v>33</v>
      </c>
      <c r="D16" s="92">
        <v>13590480.779999999</v>
      </c>
      <c r="E16" s="92">
        <v>11820918.029999999</v>
      </c>
      <c r="F16" s="92">
        <v>1769562.75</v>
      </c>
      <c r="G16" s="29"/>
    </row>
    <row r="17" spans="1:7" ht="15" customHeight="1" x14ac:dyDescent="0.25">
      <c r="A17" s="35" t="s">
        <v>34</v>
      </c>
      <c r="B17" s="36"/>
      <c r="C17" s="93"/>
      <c r="D17" s="94"/>
      <c r="E17" s="94"/>
      <c r="F17" s="94"/>
      <c r="G17" s="29"/>
    </row>
    <row r="18" spans="1:7" x14ac:dyDescent="0.25">
      <c r="A18" s="37" t="s">
        <v>35</v>
      </c>
      <c r="B18" s="38" t="s">
        <v>32</v>
      </c>
      <c r="C18" s="95" t="s">
        <v>36</v>
      </c>
      <c r="D18" s="96">
        <v>2296800</v>
      </c>
      <c r="E18" s="96">
        <v>1108327.8799999999</v>
      </c>
      <c r="F18" s="96">
        <v>1197554.17</v>
      </c>
      <c r="G18" s="29"/>
    </row>
    <row r="19" spans="1:7" x14ac:dyDescent="0.25">
      <c r="A19" s="37" t="s">
        <v>37</v>
      </c>
      <c r="B19" s="38" t="s">
        <v>32</v>
      </c>
      <c r="C19" s="95" t="s">
        <v>38</v>
      </c>
      <c r="D19" s="96">
        <v>1400000</v>
      </c>
      <c r="E19" s="96">
        <v>1042849.92</v>
      </c>
      <c r="F19" s="96">
        <v>366232.13</v>
      </c>
      <c r="G19" s="29"/>
    </row>
    <row r="20" spans="1:7" x14ac:dyDescent="0.25">
      <c r="A20" s="37" t="s">
        <v>39</v>
      </c>
      <c r="B20" s="38" t="s">
        <v>32</v>
      </c>
      <c r="C20" s="95" t="s">
        <v>40</v>
      </c>
      <c r="D20" s="96">
        <v>1400000</v>
      </c>
      <c r="E20" s="96">
        <v>1042849.92</v>
      </c>
      <c r="F20" s="96">
        <v>366232.13</v>
      </c>
      <c r="G20" s="29"/>
    </row>
    <row r="21" spans="1:7" ht="79.5" x14ac:dyDescent="0.25">
      <c r="A21" s="37" t="s">
        <v>41</v>
      </c>
      <c r="B21" s="38" t="s">
        <v>32</v>
      </c>
      <c r="C21" s="95" t="s">
        <v>42</v>
      </c>
      <c r="D21" s="96">
        <v>1397000</v>
      </c>
      <c r="E21" s="96">
        <v>1031328.25</v>
      </c>
      <c r="F21" s="96">
        <v>365671.75</v>
      </c>
      <c r="G21" s="29"/>
    </row>
    <row r="22" spans="1:7" ht="90.75" x14ac:dyDescent="0.25">
      <c r="A22" s="37" t="s">
        <v>43</v>
      </c>
      <c r="B22" s="38" t="s">
        <v>32</v>
      </c>
      <c r="C22" s="95" t="s">
        <v>44</v>
      </c>
      <c r="D22" s="96">
        <v>400</v>
      </c>
      <c r="E22" s="96">
        <v>-17.12</v>
      </c>
      <c r="F22" s="96">
        <v>417.12</v>
      </c>
      <c r="G22" s="29"/>
    </row>
    <row r="23" spans="1:7" ht="34.5" x14ac:dyDescent="0.25">
      <c r="A23" s="37" t="s">
        <v>45</v>
      </c>
      <c r="B23" s="38" t="s">
        <v>32</v>
      </c>
      <c r="C23" s="95" t="s">
        <v>46</v>
      </c>
      <c r="D23" s="96">
        <v>2500</v>
      </c>
      <c r="E23" s="96">
        <v>11581.17</v>
      </c>
      <c r="F23" s="96" t="s">
        <v>47</v>
      </c>
      <c r="G23" s="29"/>
    </row>
    <row r="24" spans="1:7" ht="102" x14ac:dyDescent="0.25">
      <c r="A24" s="37" t="s">
        <v>48</v>
      </c>
      <c r="B24" s="38" t="s">
        <v>32</v>
      </c>
      <c r="C24" s="95" t="s">
        <v>49</v>
      </c>
      <c r="D24" s="96">
        <v>100</v>
      </c>
      <c r="E24" s="96">
        <v>-43.26</v>
      </c>
      <c r="F24" s="96">
        <v>143.26</v>
      </c>
      <c r="G24" s="29"/>
    </row>
    <row r="25" spans="1:7" ht="45.75" x14ac:dyDescent="0.25">
      <c r="A25" s="37" t="s">
        <v>50</v>
      </c>
      <c r="B25" s="38" t="s">
        <v>32</v>
      </c>
      <c r="C25" s="95" t="s">
        <v>51</v>
      </c>
      <c r="D25" s="96" t="s">
        <v>47</v>
      </c>
      <c r="E25" s="96">
        <v>0.88</v>
      </c>
      <c r="F25" s="96" t="s">
        <v>47</v>
      </c>
      <c r="G25" s="29"/>
    </row>
    <row r="26" spans="1:7" x14ac:dyDescent="0.25">
      <c r="A26" s="37" t="s">
        <v>52</v>
      </c>
      <c r="B26" s="38" t="s">
        <v>32</v>
      </c>
      <c r="C26" s="95" t="s">
        <v>53</v>
      </c>
      <c r="D26" s="96">
        <v>40000</v>
      </c>
      <c r="E26" s="96">
        <v>35671.4</v>
      </c>
      <c r="F26" s="96">
        <v>4328.6000000000004</v>
      </c>
      <c r="G26" s="29"/>
    </row>
    <row r="27" spans="1:7" x14ac:dyDescent="0.25">
      <c r="A27" s="37" t="s">
        <v>54</v>
      </c>
      <c r="B27" s="38" t="s">
        <v>32</v>
      </c>
      <c r="C27" s="95" t="s">
        <v>55</v>
      </c>
      <c r="D27" s="96">
        <v>40000</v>
      </c>
      <c r="E27" s="96">
        <v>35671.4</v>
      </c>
      <c r="F27" s="96">
        <v>4328.6000000000004</v>
      </c>
      <c r="G27" s="29"/>
    </row>
    <row r="28" spans="1:7" x14ac:dyDescent="0.25">
      <c r="A28" s="37" t="s">
        <v>54</v>
      </c>
      <c r="B28" s="38" t="s">
        <v>32</v>
      </c>
      <c r="C28" s="95" t="s">
        <v>56</v>
      </c>
      <c r="D28" s="96">
        <v>40000</v>
      </c>
      <c r="E28" s="96">
        <v>35671.4</v>
      </c>
      <c r="F28" s="96">
        <v>4328.6000000000004</v>
      </c>
      <c r="G28" s="29"/>
    </row>
    <row r="29" spans="1:7" x14ac:dyDescent="0.25">
      <c r="A29" s="37" t="s">
        <v>57</v>
      </c>
      <c r="B29" s="38" t="s">
        <v>32</v>
      </c>
      <c r="C29" s="95" t="s">
        <v>58</v>
      </c>
      <c r="D29" s="96">
        <v>856800</v>
      </c>
      <c r="E29" s="96">
        <v>29806.560000000001</v>
      </c>
      <c r="F29" s="96">
        <v>826993.44</v>
      </c>
      <c r="G29" s="29"/>
    </row>
    <row r="30" spans="1:7" x14ac:dyDescent="0.25">
      <c r="A30" s="37" t="s">
        <v>59</v>
      </c>
      <c r="B30" s="38" t="s">
        <v>32</v>
      </c>
      <c r="C30" s="95" t="s">
        <v>60</v>
      </c>
      <c r="D30" s="96">
        <v>161400</v>
      </c>
      <c r="E30" s="96">
        <v>76990.58</v>
      </c>
      <c r="F30" s="96">
        <v>84409.42</v>
      </c>
      <c r="G30" s="29"/>
    </row>
    <row r="31" spans="1:7" ht="34.5" x14ac:dyDescent="0.25">
      <c r="A31" s="37" t="s">
        <v>61</v>
      </c>
      <c r="B31" s="38" t="s">
        <v>32</v>
      </c>
      <c r="C31" s="95" t="s">
        <v>62</v>
      </c>
      <c r="D31" s="96">
        <v>161400</v>
      </c>
      <c r="E31" s="96">
        <v>76990.58</v>
      </c>
      <c r="F31" s="96">
        <v>84409.42</v>
      </c>
      <c r="G31" s="29"/>
    </row>
    <row r="32" spans="1:7" x14ac:dyDescent="0.25">
      <c r="A32" s="37" t="s">
        <v>63</v>
      </c>
      <c r="B32" s="38" t="s">
        <v>32</v>
      </c>
      <c r="C32" s="95" t="s">
        <v>64</v>
      </c>
      <c r="D32" s="96">
        <v>695400</v>
      </c>
      <c r="E32" s="96">
        <v>-47184.02</v>
      </c>
      <c r="F32" s="96">
        <v>742584.02</v>
      </c>
      <c r="G32" s="29"/>
    </row>
    <row r="33" spans="1:8" x14ac:dyDescent="0.25">
      <c r="A33" s="37" t="s">
        <v>65</v>
      </c>
      <c r="B33" s="38" t="s">
        <v>32</v>
      </c>
      <c r="C33" s="95" t="s">
        <v>66</v>
      </c>
      <c r="D33" s="96">
        <v>335400</v>
      </c>
      <c r="E33" s="96">
        <v>-143939.04</v>
      </c>
      <c r="F33" s="96">
        <v>479339.04</v>
      </c>
      <c r="G33" s="29"/>
    </row>
    <row r="34" spans="1:8" ht="23.25" x14ac:dyDescent="0.25">
      <c r="A34" s="37" t="s">
        <v>67</v>
      </c>
      <c r="B34" s="38" t="s">
        <v>32</v>
      </c>
      <c r="C34" s="95" t="s">
        <v>68</v>
      </c>
      <c r="D34" s="96">
        <v>335400</v>
      </c>
      <c r="E34" s="96">
        <v>-143939.04</v>
      </c>
      <c r="F34" s="96">
        <v>479339.04</v>
      </c>
      <c r="G34" s="29"/>
    </row>
    <row r="35" spans="1:8" x14ac:dyDescent="0.25">
      <c r="A35" s="37" t="s">
        <v>69</v>
      </c>
      <c r="B35" s="38" t="s">
        <v>32</v>
      </c>
      <c r="C35" s="95" t="s">
        <v>70</v>
      </c>
      <c r="D35" s="96">
        <v>360000</v>
      </c>
      <c r="E35" s="96">
        <v>96755.02</v>
      </c>
      <c r="F35" s="96">
        <v>263244.98</v>
      </c>
      <c r="G35" s="29"/>
    </row>
    <row r="36" spans="1:8" ht="23.25" x14ac:dyDescent="0.25">
      <c r="A36" s="37" t="s">
        <v>71</v>
      </c>
      <c r="B36" s="38" t="s">
        <v>32</v>
      </c>
      <c r="C36" s="95" t="s">
        <v>72</v>
      </c>
      <c r="D36" s="96">
        <v>360000</v>
      </c>
      <c r="E36" s="96">
        <v>96755.02</v>
      </c>
      <c r="F36" s="96">
        <v>263244.98</v>
      </c>
      <c r="G36" s="29"/>
    </row>
    <row r="37" spans="1:8" x14ac:dyDescent="0.25">
      <c r="A37" s="37" t="s">
        <v>35</v>
      </c>
      <c r="B37" s="38" t="s">
        <v>32</v>
      </c>
      <c r="C37" s="95" t="s">
        <v>73</v>
      </c>
      <c r="D37" s="96">
        <v>403200</v>
      </c>
      <c r="E37" s="96">
        <v>271664.90000000002</v>
      </c>
      <c r="F37" s="96">
        <v>131535.1</v>
      </c>
      <c r="G37" s="29"/>
      <c r="H37" s="117">
        <f>E37-E38</f>
        <v>259334.90000000002</v>
      </c>
    </row>
    <row r="38" spans="1:8" x14ac:dyDescent="0.25">
      <c r="A38" s="37" t="s">
        <v>74</v>
      </c>
      <c r="B38" s="38" t="s">
        <v>32</v>
      </c>
      <c r="C38" s="95" t="s">
        <v>75</v>
      </c>
      <c r="D38" s="96">
        <v>25000</v>
      </c>
      <c r="E38" s="96">
        <v>12330</v>
      </c>
      <c r="F38" s="96">
        <v>12670</v>
      </c>
      <c r="G38" s="29"/>
    </row>
    <row r="39" spans="1:8" ht="34.5" x14ac:dyDescent="0.25">
      <c r="A39" s="37" t="s">
        <v>76</v>
      </c>
      <c r="B39" s="38" t="s">
        <v>32</v>
      </c>
      <c r="C39" s="95" t="s">
        <v>77</v>
      </c>
      <c r="D39" s="96">
        <v>25000</v>
      </c>
      <c r="E39" s="96">
        <v>12330</v>
      </c>
      <c r="F39" s="96">
        <v>12670</v>
      </c>
      <c r="G39" s="29"/>
    </row>
    <row r="40" spans="1:8" ht="57" x14ac:dyDescent="0.25">
      <c r="A40" s="37" t="s">
        <v>78</v>
      </c>
      <c r="B40" s="38" t="s">
        <v>32</v>
      </c>
      <c r="C40" s="95" t="s">
        <v>79</v>
      </c>
      <c r="D40" s="96">
        <v>25000</v>
      </c>
      <c r="E40" s="96">
        <v>12330</v>
      </c>
      <c r="F40" s="96">
        <v>12670</v>
      </c>
      <c r="G40" s="29"/>
    </row>
    <row r="41" spans="1:8" ht="34.5" x14ac:dyDescent="0.25">
      <c r="A41" s="37" t="s">
        <v>80</v>
      </c>
      <c r="B41" s="38" t="s">
        <v>32</v>
      </c>
      <c r="C41" s="95" t="s">
        <v>81</v>
      </c>
      <c r="D41" s="96">
        <v>135000</v>
      </c>
      <c r="E41" s="96">
        <v>111680.1</v>
      </c>
      <c r="F41" s="96">
        <v>23319.9</v>
      </c>
      <c r="G41" s="29"/>
    </row>
    <row r="42" spans="1:8" ht="68.25" x14ac:dyDescent="0.25">
      <c r="A42" s="37" t="s">
        <v>82</v>
      </c>
      <c r="B42" s="38" t="s">
        <v>32</v>
      </c>
      <c r="C42" s="95" t="s">
        <v>83</v>
      </c>
      <c r="D42" s="96">
        <v>135000</v>
      </c>
      <c r="E42" s="96">
        <v>111680.1</v>
      </c>
      <c r="F42" s="96">
        <v>23319.9</v>
      </c>
      <c r="G42" s="29"/>
    </row>
    <row r="43" spans="1:8" ht="57" x14ac:dyDescent="0.25">
      <c r="A43" s="37" t="s">
        <v>84</v>
      </c>
      <c r="B43" s="38" t="s">
        <v>32</v>
      </c>
      <c r="C43" s="95" t="s">
        <v>85</v>
      </c>
      <c r="D43" s="96">
        <v>135000</v>
      </c>
      <c r="E43" s="96">
        <v>111680.1</v>
      </c>
      <c r="F43" s="96">
        <v>23319.9</v>
      </c>
      <c r="G43" s="29"/>
    </row>
    <row r="44" spans="1:8" ht="57" x14ac:dyDescent="0.25">
      <c r="A44" s="37" t="s">
        <v>86</v>
      </c>
      <c r="B44" s="38" t="s">
        <v>32</v>
      </c>
      <c r="C44" s="95" t="s">
        <v>87</v>
      </c>
      <c r="D44" s="96">
        <v>135000</v>
      </c>
      <c r="E44" s="96">
        <v>111680.1</v>
      </c>
      <c r="F44" s="96">
        <v>23319.9</v>
      </c>
      <c r="G44" s="29"/>
    </row>
    <row r="45" spans="1:8" ht="23.25" x14ac:dyDescent="0.25">
      <c r="A45" s="37" t="s">
        <v>88</v>
      </c>
      <c r="B45" s="38" t="s">
        <v>32</v>
      </c>
      <c r="C45" s="95" t="s">
        <v>89</v>
      </c>
      <c r="D45" s="96">
        <v>233200</v>
      </c>
      <c r="E45" s="96">
        <v>144384.85999999999</v>
      </c>
      <c r="F45" s="96">
        <v>88815.14</v>
      </c>
      <c r="G45" s="29"/>
    </row>
    <row r="46" spans="1:8" x14ac:dyDescent="0.25">
      <c r="A46" s="37" t="s">
        <v>90</v>
      </c>
      <c r="B46" s="38" t="s">
        <v>32</v>
      </c>
      <c r="C46" s="95" t="s">
        <v>91</v>
      </c>
      <c r="D46" s="96">
        <v>20000</v>
      </c>
      <c r="E46" s="96">
        <v>9750</v>
      </c>
      <c r="F46" s="96">
        <v>10250</v>
      </c>
      <c r="G46" s="29"/>
    </row>
    <row r="47" spans="1:8" x14ac:dyDescent="0.25">
      <c r="A47" s="37" t="s">
        <v>92</v>
      </c>
      <c r="B47" s="38" t="s">
        <v>32</v>
      </c>
      <c r="C47" s="95" t="s">
        <v>93</v>
      </c>
      <c r="D47" s="96">
        <v>20000</v>
      </c>
      <c r="E47" s="96">
        <v>9750</v>
      </c>
      <c r="F47" s="96">
        <v>10250</v>
      </c>
      <c r="G47" s="29"/>
    </row>
    <row r="48" spans="1:8" ht="23.25" x14ac:dyDescent="0.25">
      <c r="A48" s="37" t="s">
        <v>94</v>
      </c>
      <c r="B48" s="38" t="s">
        <v>32</v>
      </c>
      <c r="C48" s="95" t="s">
        <v>95</v>
      </c>
      <c r="D48" s="96">
        <v>20000</v>
      </c>
      <c r="E48" s="96">
        <v>9750</v>
      </c>
      <c r="F48" s="96">
        <v>10250</v>
      </c>
      <c r="G48" s="29"/>
    </row>
    <row r="49" spans="1:7" x14ac:dyDescent="0.25">
      <c r="A49" s="37" t="s">
        <v>96</v>
      </c>
      <c r="B49" s="38" t="s">
        <v>32</v>
      </c>
      <c r="C49" s="95" t="s">
        <v>97</v>
      </c>
      <c r="D49" s="96">
        <v>213200</v>
      </c>
      <c r="E49" s="96">
        <v>134634.85999999999</v>
      </c>
      <c r="F49" s="96">
        <v>78565.14</v>
      </c>
      <c r="G49" s="29"/>
    </row>
    <row r="50" spans="1:7" ht="23.25" x14ac:dyDescent="0.25">
      <c r="A50" s="37" t="s">
        <v>98</v>
      </c>
      <c r="B50" s="38" t="s">
        <v>32</v>
      </c>
      <c r="C50" s="95" t="s">
        <v>99</v>
      </c>
      <c r="D50" s="96">
        <v>213200</v>
      </c>
      <c r="E50" s="96">
        <v>134634.85999999999</v>
      </c>
      <c r="F50" s="96">
        <v>78565.14</v>
      </c>
      <c r="G50" s="29"/>
    </row>
    <row r="51" spans="1:7" ht="34.5" x14ac:dyDescent="0.25">
      <c r="A51" s="37" t="s">
        <v>100</v>
      </c>
      <c r="B51" s="38" t="s">
        <v>32</v>
      </c>
      <c r="C51" s="95" t="s">
        <v>101</v>
      </c>
      <c r="D51" s="96">
        <v>213200</v>
      </c>
      <c r="E51" s="96">
        <v>134634.85999999999</v>
      </c>
      <c r="F51" s="96">
        <v>78565.14</v>
      </c>
      <c r="G51" s="29"/>
    </row>
    <row r="52" spans="1:7" x14ac:dyDescent="0.25">
      <c r="A52" s="37" t="s">
        <v>102</v>
      </c>
      <c r="B52" s="38" t="s">
        <v>32</v>
      </c>
      <c r="C52" s="95" t="s">
        <v>103</v>
      </c>
      <c r="D52" s="96">
        <v>10000</v>
      </c>
      <c r="E52" s="96">
        <v>3269.94</v>
      </c>
      <c r="F52" s="96">
        <v>6730.06</v>
      </c>
      <c r="G52" s="29"/>
    </row>
    <row r="53" spans="1:7" ht="23.25" x14ac:dyDescent="0.25">
      <c r="A53" s="37" t="s">
        <v>104</v>
      </c>
      <c r="B53" s="38" t="s">
        <v>32</v>
      </c>
      <c r="C53" s="95" t="s">
        <v>105</v>
      </c>
      <c r="D53" s="96">
        <v>10000</v>
      </c>
      <c r="E53" s="96">
        <v>3269.94</v>
      </c>
      <c r="F53" s="96">
        <v>6730.06</v>
      </c>
      <c r="G53" s="29"/>
    </row>
    <row r="54" spans="1:7" ht="68.25" x14ac:dyDescent="0.25">
      <c r="A54" s="37" t="s">
        <v>106</v>
      </c>
      <c r="B54" s="38" t="s">
        <v>32</v>
      </c>
      <c r="C54" s="95" t="s">
        <v>107</v>
      </c>
      <c r="D54" s="96">
        <v>10000</v>
      </c>
      <c r="E54" s="96">
        <v>3269.94</v>
      </c>
      <c r="F54" s="96">
        <v>6730.06</v>
      </c>
      <c r="G54" s="29"/>
    </row>
    <row r="55" spans="1:7" ht="45.75" x14ac:dyDescent="0.25">
      <c r="A55" s="37" t="s">
        <v>108</v>
      </c>
      <c r="B55" s="38" t="s">
        <v>32</v>
      </c>
      <c r="C55" s="95" t="s">
        <v>109</v>
      </c>
      <c r="D55" s="96">
        <v>10000</v>
      </c>
      <c r="E55" s="96">
        <v>3269.94</v>
      </c>
      <c r="F55" s="96">
        <v>6730.06</v>
      </c>
      <c r="G55" s="29"/>
    </row>
    <row r="56" spans="1:7" x14ac:dyDescent="0.25">
      <c r="A56" s="37" t="s">
        <v>110</v>
      </c>
      <c r="B56" s="38" t="s">
        <v>32</v>
      </c>
      <c r="C56" s="95" t="s">
        <v>111</v>
      </c>
      <c r="D56" s="96">
        <v>10890480.779999999</v>
      </c>
      <c r="E56" s="96">
        <v>10440925.25</v>
      </c>
      <c r="F56" s="96">
        <v>2369286.5299999998</v>
      </c>
      <c r="G56" s="29"/>
    </row>
    <row r="57" spans="1:7" ht="23.25" x14ac:dyDescent="0.25">
      <c r="A57" s="37" t="s">
        <v>112</v>
      </c>
      <c r="B57" s="38" t="s">
        <v>32</v>
      </c>
      <c r="C57" s="95" t="s">
        <v>113</v>
      </c>
      <c r="D57" s="96">
        <v>10875940.779999999</v>
      </c>
      <c r="E57" s="96">
        <v>10426385.25</v>
      </c>
      <c r="F57" s="96">
        <v>2369286.5299999998</v>
      </c>
      <c r="G57" s="29"/>
    </row>
    <row r="58" spans="1:7" ht="23.25" x14ac:dyDescent="0.25">
      <c r="A58" s="37" t="s">
        <v>114</v>
      </c>
      <c r="B58" s="38" t="s">
        <v>32</v>
      </c>
      <c r="C58" s="95" t="s">
        <v>115</v>
      </c>
      <c r="D58" s="96">
        <v>3835500</v>
      </c>
      <c r="E58" s="96">
        <v>3196292.14</v>
      </c>
      <c r="F58" s="96">
        <v>639207.86</v>
      </c>
      <c r="G58" s="29"/>
    </row>
    <row r="59" spans="1:7" x14ac:dyDescent="0.25">
      <c r="A59" s="37" t="s">
        <v>116</v>
      </c>
      <c r="B59" s="38" t="s">
        <v>32</v>
      </c>
      <c r="C59" s="95" t="s">
        <v>117</v>
      </c>
      <c r="D59" s="96">
        <v>3835500</v>
      </c>
      <c r="E59" s="96">
        <v>3196292.14</v>
      </c>
      <c r="F59" s="96">
        <v>639207.86</v>
      </c>
      <c r="G59" s="29"/>
    </row>
    <row r="60" spans="1:7" ht="34.5" x14ac:dyDescent="0.25">
      <c r="A60" s="37" t="s">
        <v>118</v>
      </c>
      <c r="B60" s="38" t="s">
        <v>32</v>
      </c>
      <c r="C60" s="95" t="s">
        <v>119</v>
      </c>
      <c r="D60" s="96">
        <v>3835500</v>
      </c>
      <c r="E60" s="96">
        <v>3196292.14</v>
      </c>
      <c r="F60" s="96">
        <v>639207.86</v>
      </c>
      <c r="G60" s="29"/>
    </row>
    <row r="61" spans="1:7" ht="23.25" x14ac:dyDescent="0.25">
      <c r="A61" s="37" t="s">
        <v>120</v>
      </c>
      <c r="B61" s="38" t="s">
        <v>32</v>
      </c>
      <c r="C61" s="95" t="s">
        <v>121</v>
      </c>
      <c r="D61" s="96">
        <v>1392624.65</v>
      </c>
      <c r="E61" s="96">
        <v>1392624.65</v>
      </c>
      <c r="F61" s="96" t="s">
        <v>47</v>
      </c>
      <c r="G61" s="29"/>
    </row>
    <row r="62" spans="1:7" x14ac:dyDescent="0.25">
      <c r="A62" s="37" t="s">
        <v>122</v>
      </c>
      <c r="B62" s="38" t="s">
        <v>32</v>
      </c>
      <c r="C62" s="95" t="s">
        <v>123</v>
      </c>
      <c r="D62" s="96">
        <v>99500</v>
      </c>
      <c r="E62" s="96">
        <v>99500</v>
      </c>
      <c r="F62" s="96" t="s">
        <v>47</v>
      </c>
      <c r="G62" s="29"/>
    </row>
    <row r="63" spans="1:7" ht="23.25" x14ac:dyDescent="0.25">
      <c r="A63" s="37" t="s">
        <v>124</v>
      </c>
      <c r="B63" s="38" t="s">
        <v>32</v>
      </c>
      <c r="C63" s="95" t="s">
        <v>125</v>
      </c>
      <c r="D63" s="96">
        <v>99500</v>
      </c>
      <c r="E63" s="96">
        <v>99500</v>
      </c>
      <c r="F63" s="96" t="s">
        <v>47</v>
      </c>
      <c r="G63" s="29"/>
    </row>
    <row r="64" spans="1:7" ht="23.25" x14ac:dyDescent="0.25">
      <c r="A64" s="37" t="s">
        <v>126</v>
      </c>
      <c r="B64" s="38" t="s">
        <v>32</v>
      </c>
      <c r="C64" s="95" t="s">
        <v>127</v>
      </c>
      <c r="D64" s="96">
        <v>1293124.6499999999</v>
      </c>
      <c r="E64" s="96">
        <v>1293124.6499999999</v>
      </c>
      <c r="F64" s="96" t="s">
        <v>47</v>
      </c>
      <c r="G64" s="29"/>
    </row>
    <row r="65" spans="1:7" ht="23.25" x14ac:dyDescent="0.25">
      <c r="A65" s="37" t="s">
        <v>128</v>
      </c>
      <c r="B65" s="38" t="s">
        <v>32</v>
      </c>
      <c r="C65" s="95" t="s">
        <v>129</v>
      </c>
      <c r="D65" s="96">
        <v>1293124.6499999999</v>
      </c>
      <c r="E65" s="96">
        <v>1293124.6499999999</v>
      </c>
      <c r="F65" s="96" t="s">
        <v>47</v>
      </c>
      <c r="G65" s="29"/>
    </row>
    <row r="66" spans="1:7" ht="23.25" x14ac:dyDescent="0.25">
      <c r="A66" s="37" t="s">
        <v>130</v>
      </c>
      <c r="B66" s="38" t="s">
        <v>32</v>
      </c>
      <c r="C66" s="95" t="s">
        <v>131</v>
      </c>
      <c r="D66" s="96">
        <v>291900</v>
      </c>
      <c r="E66" s="96">
        <v>225991.46</v>
      </c>
      <c r="F66" s="96">
        <v>65908.539999999994</v>
      </c>
      <c r="G66" s="29"/>
    </row>
    <row r="67" spans="1:7" ht="34.5" x14ac:dyDescent="0.25">
      <c r="A67" s="37" t="s">
        <v>132</v>
      </c>
      <c r="B67" s="38" t="s">
        <v>32</v>
      </c>
      <c r="C67" s="95" t="s">
        <v>133</v>
      </c>
      <c r="D67" s="96">
        <v>291900</v>
      </c>
      <c r="E67" s="96">
        <v>225991.46</v>
      </c>
      <c r="F67" s="96">
        <v>65908.539999999994</v>
      </c>
      <c r="G67" s="29"/>
    </row>
    <row r="68" spans="1:7" ht="45.75" x14ac:dyDescent="0.25">
      <c r="A68" s="37" t="s">
        <v>134</v>
      </c>
      <c r="B68" s="38" t="s">
        <v>32</v>
      </c>
      <c r="C68" s="95" t="s">
        <v>135</v>
      </c>
      <c r="D68" s="96">
        <v>291900</v>
      </c>
      <c r="E68" s="96">
        <v>225991.46</v>
      </c>
      <c r="F68" s="96">
        <v>65908.539999999994</v>
      </c>
      <c r="G68" s="29"/>
    </row>
    <row r="69" spans="1:7" x14ac:dyDescent="0.25">
      <c r="A69" s="37" t="s">
        <v>136</v>
      </c>
      <c r="B69" s="38" t="s">
        <v>32</v>
      </c>
      <c r="C69" s="95" t="s">
        <v>137</v>
      </c>
      <c r="D69" s="96">
        <v>5355916.13</v>
      </c>
      <c r="E69" s="96">
        <v>5611477</v>
      </c>
      <c r="F69" s="96">
        <v>1664170.13</v>
      </c>
      <c r="G69" s="29"/>
    </row>
    <row r="70" spans="1:7" ht="45.75" x14ac:dyDescent="0.25">
      <c r="A70" s="37" t="s">
        <v>138</v>
      </c>
      <c r="B70" s="38" t="s">
        <v>32</v>
      </c>
      <c r="C70" s="95" t="s">
        <v>139</v>
      </c>
      <c r="D70" s="96">
        <v>3533816.13</v>
      </c>
      <c r="E70" s="96">
        <v>1869646</v>
      </c>
      <c r="F70" s="96">
        <v>1664170.13</v>
      </c>
      <c r="G70" s="29"/>
    </row>
    <row r="71" spans="1:7" ht="57" x14ac:dyDescent="0.25">
      <c r="A71" s="37" t="s">
        <v>140</v>
      </c>
      <c r="B71" s="38" t="s">
        <v>32</v>
      </c>
      <c r="C71" s="95" t="s">
        <v>141</v>
      </c>
      <c r="D71" s="96">
        <v>3533816.13</v>
      </c>
      <c r="E71" s="96">
        <v>1869646</v>
      </c>
      <c r="F71" s="96">
        <v>1664170.13</v>
      </c>
      <c r="G71" s="29"/>
    </row>
    <row r="72" spans="1:7" ht="23.25" x14ac:dyDescent="0.25">
      <c r="A72" s="37" t="s">
        <v>142</v>
      </c>
      <c r="B72" s="38" t="s">
        <v>32</v>
      </c>
      <c r="C72" s="95" t="s">
        <v>143</v>
      </c>
      <c r="D72" s="96">
        <v>1822100</v>
      </c>
      <c r="E72" s="96">
        <v>3741831</v>
      </c>
      <c r="F72" s="96" t="s">
        <v>47</v>
      </c>
      <c r="G72" s="29"/>
    </row>
    <row r="73" spans="1:7" ht="23.25" x14ac:dyDescent="0.25">
      <c r="A73" s="37" t="s">
        <v>144</v>
      </c>
      <c r="B73" s="38" t="s">
        <v>32</v>
      </c>
      <c r="C73" s="95" t="s">
        <v>145</v>
      </c>
      <c r="D73" s="96">
        <v>1822100</v>
      </c>
      <c r="E73" s="96">
        <v>3741831</v>
      </c>
      <c r="F73" s="96" t="s">
        <v>47</v>
      </c>
      <c r="G73" s="29"/>
    </row>
    <row r="74" spans="1:7" ht="23.25" x14ac:dyDescent="0.25">
      <c r="A74" s="37" t="s">
        <v>146</v>
      </c>
      <c r="B74" s="38" t="s">
        <v>32</v>
      </c>
      <c r="C74" s="95" t="s">
        <v>147</v>
      </c>
      <c r="D74" s="96">
        <v>14540</v>
      </c>
      <c r="E74" s="96">
        <v>14540</v>
      </c>
      <c r="F74" s="96" t="s">
        <v>47</v>
      </c>
      <c r="G74" s="29"/>
    </row>
    <row r="75" spans="1:7" ht="23.25" x14ac:dyDescent="0.25">
      <c r="A75" s="37" t="s">
        <v>148</v>
      </c>
      <c r="B75" s="38" t="s">
        <v>32</v>
      </c>
      <c r="C75" s="95" t="s">
        <v>149</v>
      </c>
      <c r="D75" s="96">
        <v>14540</v>
      </c>
      <c r="E75" s="96">
        <v>14540</v>
      </c>
      <c r="F75" s="96" t="s">
        <v>47</v>
      </c>
      <c r="G75" s="29"/>
    </row>
    <row r="76" spans="1:7" ht="23.25" x14ac:dyDescent="0.25">
      <c r="A76" s="37" t="s">
        <v>150</v>
      </c>
      <c r="B76" s="38" t="s">
        <v>32</v>
      </c>
      <c r="C76" s="95" t="s">
        <v>151</v>
      </c>
      <c r="D76" s="96">
        <v>14540</v>
      </c>
      <c r="E76" s="96">
        <v>14540</v>
      </c>
      <c r="F76" s="96" t="s">
        <v>47</v>
      </c>
      <c r="G76" s="29"/>
    </row>
    <row r="77" spans="1:7" ht="15" customHeight="1" x14ac:dyDescent="0.25">
      <c r="A77" s="15"/>
      <c r="B77" s="15"/>
      <c r="C77" s="15"/>
      <c r="D77" s="15"/>
      <c r="E77" s="15"/>
      <c r="F77" s="15"/>
      <c r="G77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view="pageBreakPreview" topLeftCell="A22" zoomScaleNormal="100" zoomScaleSheetLayoutView="100" workbookViewId="0">
      <selection activeCell="I22" sqref="I1:J1048576"/>
    </sheetView>
  </sheetViews>
  <sheetFormatPr defaultRowHeight="15" x14ac:dyDescent="0.25"/>
  <cols>
    <col min="1" max="1" width="50.7109375" style="1" customWidth="1"/>
    <col min="2" max="2" width="6.28515625" style="1" customWidth="1"/>
    <col min="3" max="3" width="26.85546875" style="1" customWidth="1"/>
    <col min="4" max="4" width="16.42578125" style="1" customWidth="1"/>
    <col min="5" max="5" width="13" style="1" customWidth="1"/>
    <col min="6" max="6" width="13.42578125" style="1" customWidth="1"/>
    <col min="7" max="8" width="13.140625" style="1" hidden="1" customWidth="1"/>
    <col min="9" max="9" width="13.28515625" style="1" hidden="1" customWidth="1"/>
    <col min="10" max="10" width="13" style="1" hidden="1" customWidth="1"/>
    <col min="11" max="16384" width="9.140625" style="1"/>
  </cols>
  <sheetData>
    <row r="1" spans="1:10" ht="14.1" customHeight="1" x14ac:dyDescent="0.25">
      <c r="A1" s="118" t="s">
        <v>152</v>
      </c>
      <c r="B1" s="119"/>
      <c r="C1" s="119"/>
      <c r="D1" s="119"/>
      <c r="E1" s="119"/>
      <c r="F1" s="39" t="s">
        <v>153</v>
      </c>
      <c r="G1" s="3"/>
    </row>
    <row r="2" spans="1:10" ht="14.1" customHeight="1" x14ac:dyDescent="0.25">
      <c r="A2" s="27"/>
      <c r="B2" s="27"/>
      <c r="C2" s="27"/>
      <c r="D2" s="27"/>
      <c r="E2" s="27"/>
      <c r="F2" s="27"/>
      <c r="G2" s="3"/>
    </row>
    <row r="3" spans="1:10" ht="12" customHeight="1" x14ac:dyDescent="0.25">
      <c r="A3" s="126" t="s">
        <v>22</v>
      </c>
      <c r="B3" s="126" t="s">
        <v>23</v>
      </c>
      <c r="C3" s="126" t="s">
        <v>154</v>
      </c>
      <c r="D3" s="128" t="s">
        <v>25</v>
      </c>
      <c r="E3" s="128" t="s">
        <v>26</v>
      </c>
      <c r="F3" s="126" t="s">
        <v>27</v>
      </c>
      <c r="G3" s="40"/>
    </row>
    <row r="4" spans="1:10" ht="12" customHeight="1" x14ac:dyDescent="0.25">
      <c r="A4" s="127"/>
      <c r="B4" s="127"/>
      <c r="C4" s="127"/>
      <c r="D4" s="129"/>
      <c r="E4" s="129"/>
      <c r="F4" s="127"/>
      <c r="G4" s="40"/>
    </row>
    <row r="5" spans="1:10" ht="11.1" customHeight="1" x14ac:dyDescent="0.25">
      <c r="A5" s="127"/>
      <c r="B5" s="127"/>
      <c r="C5" s="127"/>
      <c r="D5" s="129"/>
      <c r="E5" s="129"/>
      <c r="F5" s="127"/>
      <c r="G5" s="40"/>
    </row>
    <row r="6" spans="1:10" ht="12" customHeight="1" thickBot="1" x14ac:dyDescent="0.3">
      <c r="A6" s="30">
        <v>1</v>
      </c>
      <c r="B6" s="31">
        <v>2</v>
      </c>
      <c r="C6" s="41">
        <v>3</v>
      </c>
      <c r="D6" s="42" t="s">
        <v>28</v>
      </c>
      <c r="E6" s="42" t="s">
        <v>29</v>
      </c>
      <c r="F6" s="42" t="s">
        <v>30</v>
      </c>
      <c r="G6" s="43"/>
    </row>
    <row r="7" spans="1:10" ht="16.5" customHeight="1" x14ac:dyDescent="0.25">
      <c r="A7" s="33" t="s">
        <v>155</v>
      </c>
      <c r="B7" s="44">
        <v>200</v>
      </c>
      <c r="C7" s="91" t="s">
        <v>33</v>
      </c>
      <c r="D7" s="92">
        <v>17187838.539999999</v>
      </c>
      <c r="E7" s="92">
        <v>12925654.470000001</v>
      </c>
      <c r="F7" s="97">
        <v>4262184.07</v>
      </c>
      <c r="G7" s="114">
        <f>D7-D41-D72</f>
        <v>16723938.539999999</v>
      </c>
      <c r="H7" s="115">
        <f>E7-E41-E72</f>
        <v>12607662.209999999</v>
      </c>
    </row>
    <row r="8" spans="1:10" ht="12" customHeight="1" x14ac:dyDescent="0.25">
      <c r="A8" s="35" t="s">
        <v>34</v>
      </c>
      <c r="B8" s="46"/>
      <c r="C8" s="93"/>
      <c r="D8" s="98"/>
      <c r="E8" s="98"/>
      <c r="F8" s="99"/>
      <c r="G8" s="45"/>
    </row>
    <row r="9" spans="1:10" x14ac:dyDescent="0.25">
      <c r="A9" s="47" t="s">
        <v>156</v>
      </c>
      <c r="B9" s="48" t="s">
        <v>157</v>
      </c>
      <c r="C9" s="100" t="s">
        <v>158</v>
      </c>
      <c r="D9" s="101">
        <v>5477934.7599999998</v>
      </c>
      <c r="E9" s="101">
        <v>3933651.55</v>
      </c>
      <c r="F9" s="102">
        <v>1544283.21</v>
      </c>
      <c r="G9" s="49"/>
    </row>
    <row r="10" spans="1:10" ht="23.25" x14ac:dyDescent="0.25">
      <c r="A10" s="47" t="s">
        <v>159</v>
      </c>
      <c r="B10" s="48" t="s">
        <v>157</v>
      </c>
      <c r="C10" s="100" t="s">
        <v>160</v>
      </c>
      <c r="D10" s="101">
        <v>659806.35</v>
      </c>
      <c r="E10" s="101">
        <v>526939.59</v>
      </c>
      <c r="F10" s="102">
        <v>132866.76</v>
      </c>
      <c r="G10" s="49"/>
    </row>
    <row r="11" spans="1:10" ht="57" x14ac:dyDescent="0.25">
      <c r="A11" s="47" t="s">
        <v>161</v>
      </c>
      <c r="B11" s="48" t="s">
        <v>157</v>
      </c>
      <c r="C11" s="100" t="s">
        <v>162</v>
      </c>
      <c r="D11" s="101">
        <v>250000</v>
      </c>
      <c r="E11" s="101">
        <v>212869.13</v>
      </c>
      <c r="F11" s="102">
        <v>37130.870000000003</v>
      </c>
      <c r="G11" s="49"/>
    </row>
    <row r="12" spans="1:10" x14ac:dyDescent="0.25">
      <c r="A12" s="47" t="s">
        <v>163</v>
      </c>
      <c r="B12" s="48" t="s">
        <v>157</v>
      </c>
      <c r="C12" s="100" t="s">
        <v>164</v>
      </c>
      <c r="D12" s="101">
        <v>150000</v>
      </c>
      <c r="E12" s="101">
        <v>126885.88</v>
      </c>
      <c r="F12" s="102">
        <v>23114.12</v>
      </c>
      <c r="G12" s="114">
        <f>D12+D15+D18</f>
        <v>507892.74</v>
      </c>
      <c r="H12" s="115">
        <f>E12+E15+E18</f>
        <v>408892.32</v>
      </c>
      <c r="I12" s="117">
        <f>D12+D15</f>
        <v>485000</v>
      </c>
      <c r="J12" s="117">
        <f>E12+E15</f>
        <v>385999.58</v>
      </c>
    </row>
    <row r="13" spans="1:10" ht="34.5" x14ac:dyDescent="0.25">
      <c r="A13" s="47" t="s">
        <v>165</v>
      </c>
      <c r="B13" s="48" t="s">
        <v>157</v>
      </c>
      <c r="C13" s="100" t="s">
        <v>166</v>
      </c>
      <c r="D13" s="101">
        <v>100000</v>
      </c>
      <c r="E13" s="101">
        <v>85983.25</v>
      </c>
      <c r="F13" s="102">
        <v>14016.75</v>
      </c>
      <c r="G13" s="114">
        <f>D13+D16+D19</f>
        <v>151913.60999999999</v>
      </c>
      <c r="H13" s="115">
        <f>E13+E16+E19</f>
        <v>118047.27</v>
      </c>
      <c r="I13" s="117">
        <f>D13+D16</f>
        <v>145000</v>
      </c>
      <c r="J13" s="117">
        <f>E13+E16</f>
        <v>111133.66</v>
      </c>
    </row>
    <row r="14" spans="1:10" ht="45.75" x14ac:dyDescent="0.25">
      <c r="A14" s="47" t="s">
        <v>167</v>
      </c>
      <c r="B14" s="48" t="s">
        <v>157</v>
      </c>
      <c r="C14" s="100" t="s">
        <v>168</v>
      </c>
      <c r="D14" s="101">
        <v>380000</v>
      </c>
      <c r="E14" s="101">
        <v>284264.11</v>
      </c>
      <c r="F14" s="102">
        <v>95735.89</v>
      </c>
      <c r="G14" s="49"/>
    </row>
    <row r="15" spans="1:10" x14ac:dyDescent="0.25">
      <c r="A15" s="47" t="s">
        <v>163</v>
      </c>
      <c r="B15" s="48" t="s">
        <v>157</v>
      </c>
      <c r="C15" s="100" t="s">
        <v>169</v>
      </c>
      <c r="D15" s="101">
        <v>335000</v>
      </c>
      <c r="E15" s="101">
        <v>259113.7</v>
      </c>
      <c r="F15" s="102">
        <v>75886.3</v>
      </c>
      <c r="G15" s="49"/>
    </row>
    <row r="16" spans="1:10" ht="34.5" x14ac:dyDescent="0.25">
      <c r="A16" s="47" t="s">
        <v>165</v>
      </c>
      <c r="B16" s="48" t="s">
        <v>157</v>
      </c>
      <c r="C16" s="100" t="s">
        <v>170</v>
      </c>
      <c r="D16" s="101">
        <v>45000</v>
      </c>
      <c r="E16" s="101">
        <v>25150.41</v>
      </c>
      <c r="F16" s="102">
        <v>19849.59</v>
      </c>
      <c r="G16" s="49"/>
    </row>
    <row r="17" spans="1:10" ht="34.5" x14ac:dyDescent="0.25">
      <c r="A17" s="47" t="s">
        <v>171</v>
      </c>
      <c r="B17" s="48" t="s">
        <v>157</v>
      </c>
      <c r="C17" s="100" t="s">
        <v>172</v>
      </c>
      <c r="D17" s="101">
        <v>29806.35</v>
      </c>
      <c r="E17" s="101">
        <v>29806.35</v>
      </c>
      <c r="F17" s="102" t="s">
        <v>47</v>
      </c>
      <c r="G17" s="49"/>
    </row>
    <row r="18" spans="1:10" x14ac:dyDescent="0.25">
      <c r="A18" s="47" t="s">
        <v>163</v>
      </c>
      <c r="B18" s="48" t="s">
        <v>157</v>
      </c>
      <c r="C18" s="100" t="s">
        <v>173</v>
      </c>
      <c r="D18" s="101">
        <v>22892.74</v>
      </c>
      <c r="E18" s="101">
        <v>22892.74</v>
      </c>
      <c r="F18" s="102" t="s">
        <v>47</v>
      </c>
      <c r="G18" s="49"/>
    </row>
    <row r="19" spans="1:10" ht="34.5" x14ac:dyDescent="0.25">
      <c r="A19" s="47" t="s">
        <v>165</v>
      </c>
      <c r="B19" s="48" t="s">
        <v>157</v>
      </c>
      <c r="C19" s="100" t="s">
        <v>174</v>
      </c>
      <c r="D19" s="101">
        <v>6913.61</v>
      </c>
      <c r="E19" s="101">
        <v>6913.61</v>
      </c>
      <c r="F19" s="102" t="s">
        <v>47</v>
      </c>
      <c r="G19" s="49"/>
    </row>
    <row r="20" spans="1:10" x14ac:dyDescent="0.25">
      <c r="A20" s="47" t="s">
        <v>175</v>
      </c>
      <c r="B20" s="48" t="s">
        <v>157</v>
      </c>
      <c r="C20" s="100" t="s">
        <v>176</v>
      </c>
      <c r="D20" s="101">
        <v>4818128.41</v>
      </c>
      <c r="E20" s="101">
        <v>3406711.96</v>
      </c>
      <c r="F20" s="102">
        <v>1411416.45</v>
      </c>
      <c r="G20" s="49"/>
    </row>
    <row r="21" spans="1:10" ht="34.5" x14ac:dyDescent="0.25">
      <c r="A21" s="47" t="s">
        <v>177</v>
      </c>
      <c r="B21" s="48" t="s">
        <v>157</v>
      </c>
      <c r="C21" s="100" t="s">
        <v>178</v>
      </c>
      <c r="D21" s="101">
        <v>100000</v>
      </c>
      <c r="E21" s="101">
        <v>51462.41</v>
      </c>
      <c r="F21" s="102">
        <v>48537.59</v>
      </c>
      <c r="G21" s="49"/>
    </row>
    <row r="22" spans="1:10" x14ac:dyDescent="0.25">
      <c r="A22" s="47" t="s">
        <v>179</v>
      </c>
      <c r="B22" s="48" t="s">
        <v>157</v>
      </c>
      <c r="C22" s="100" t="s">
        <v>180</v>
      </c>
      <c r="D22" s="101">
        <v>60000</v>
      </c>
      <c r="E22" s="101">
        <v>16663.900000000001</v>
      </c>
      <c r="F22" s="102">
        <v>43336.1</v>
      </c>
      <c r="G22" s="49"/>
    </row>
    <row r="23" spans="1:10" x14ac:dyDescent="0.25">
      <c r="A23" s="47" t="s">
        <v>181</v>
      </c>
      <c r="B23" s="48" t="s">
        <v>157</v>
      </c>
      <c r="C23" s="100" t="s">
        <v>182</v>
      </c>
      <c r="D23" s="101">
        <v>40000</v>
      </c>
      <c r="E23" s="101">
        <v>34798.51</v>
      </c>
      <c r="F23" s="102">
        <v>5201.49</v>
      </c>
      <c r="G23" s="49"/>
    </row>
    <row r="24" spans="1:10" ht="45.75" x14ac:dyDescent="0.25">
      <c r="A24" s="47" t="s">
        <v>183</v>
      </c>
      <c r="B24" s="48" t="s">
        <v>157</v>
      </c>
      <c r="C24" s="100" t="s">
        <v>184</v>
      </c>
      <c r="D24" s="101">
        <v>2054615.46</v>
      </c>
      <c r="E24" s="101">
        <v>1531751.73</v>
      </c>
      <c r="F24" s="102">
        <v>522863.73</v>
      </c>
      <c r="G24" s="49"/>
      <c r="I24" s="130" t="s">
        <v>347</v>
      </c>
      <c r="J24" s="130"/>
    </row>
    <row r="25" spans="1:10" x14ac:dyDescent="0.25">
      <c r="A25" s="47" t="s">
        <v>163</v>
      </c>
      <c r="B25" s="48" t="s">
        <v>157</v>
      </c>
      <c r="C25" s="100" t="s">
        <v>185</v>
      </c>
      <c r="D25" s="101">
        <v>1300000</v>
      </c>
      <c r="E25" s="101">
        <v>1000693.57</v>
      </c>
      <c r="F25" s="102">
        <v>299306.43</v>
      </c>
      <c r="G25" s="114">
        <f>D25+D30+D39</f>
        <v>2954731.48</v>
      </c>
      <c r="H25" s="115">
        <f>E25+E30+E39</f>
        <v>2239241.17</v>
      </c>
      <c r="I25" s="117">
        <f>D25+D30</f>
        <v>2878300</v>
      </c>
      <c r="J25" s="117">
        <f>E25+E30</f>
        <v>2162809.69</v>
      </c>
    </row>
    <row r="26" spans="1:10" ht="34.5" x14ac:dyDescent="0.25">
      <c r="A26" s="47" t="s">
        <v>165</v>
      </c>
      <c r="B26" s="48" t="s">
        <v>157</v>
      </c>
      <c r="C26" s="100" t="s">
        <v>186</v>
      </c>
      <c r="D26" s="101">
        <v>504615.46</v>
      </c>
      <c r="E26" s="101">
        <v>418352.23</v>
      </c>
      <c r="F26" s="102">
        <v>86263.23</v>
      </c>
      <c r="G26" s="114">
        <f>D26+D32+D40</f>
        <v>888396.93</v>
      </c>
      <c r="H26" s="115">
        <f>E26+E32+E40</f>
        <v>667588.42000000004</v>
      </c>
      <c r="I26" s="117">
        <f>D26+D32</f>
        <v>865314.62</v>
      </c>
      <c r="J26" s="117">
        <f>E26+E32</f>
        <v>644506.11</v>
      </c>
    </row>
    <row r="27" spans="1:10" x14ac:dyDescent="0.25">
      <c r="A27" s="47" t="s">
        <v>179</v>
      </c>
      <c r="B27" s="48" t="s">
        <v>157</v>
      </c>
      <c r="C27" s="100" t="s">
        <v>187</v>
      </c>
      <c r="D27" s="101">
        <v>150000</v>
      </c>
      <c r="E27" s="101">
        <v>48275.87</v>
      </c>
      <c r="F27" s="102">
        <v>101724.13</v>
      </c>
      <c r="G27" s="49"/>
    </row>
    <row r="28" spans="1:10" x14ac:dyDescent="0.25">
      <c r="A28" s="47" t="s">
        <v>181</v>
      </c>
      <c r="B28" s="48" t="s">
        <v>157</v>
      </c>
      <c r="C28" s="100" t="s">
        <v>188</v>
      </c>
      <c r="D28" s="101">
        <v>100000</v>
      </c>
      <c r="E28" s="101">
        <v>64430.06</v>
      </c>
      <c r="F28" s="102">
        <v>35569.94</v>
      </c>
      <c r="G28" s="49"/>
    </row>
    <row r="29" spans="1:10" ht="45.75" x14ac:dyDescent="0.25">
      <c r="A29" s="47" t="s">
        <v>189</v>
      </c>
      <c r="B29" s="48" t="s">
        <v>157</v>
      </c>
      <c r="C29" s="100" t="s">
        <v>190</v>
      </c>
      <c r="D29" s="101">
        <v>2563999.16</v>
      </c>
      <c r="E29" s="101">
        <v>1723984.03</v>
      </c>
      <c r="F29" s="102">
        <v>840015.13</v>
      </c>
      <c r="G29" s="131" t="s">
        <v>346</v>
      </c>
      <c r="H29" s="132"/>
    </row>
    <row r="30" spans="1:10" x14ac:dyDescent="0.25">
      <c r="A30" s="47" t="s">
        <v>163</v>
      </c>
      <c r="B30" s="48" t="s">
        <v>157</v>
      </c>
      <c r="C30" s="100" t="s">
        <v>191</v>
      </c>
      <c r="D30" s="101">
        <v>1578300</v>
      </c>
      <c r="E30" s="101">
        <v>1162116.1200000001</v>
      </c>
      <c r="F30" s="102">
        <v>416183.88</v>
      </c>
      <c r="G30" s="114">
        <f>G12+G25</f>
        <v>3462624.2199999997</v>
      </c>
      <c r="H30" s="115">
        <f>H12+H25</f>
        <v>2648133.4899999998</v>
      </c>
    </row>
    <row r="31" spans="1:10" ht="23.25" x14ac:dyDescent="0.25">
      <c r="A31" s="47" t="s">
        <v>192</v>
      </c>
      <c r="B31" s="48" t="s">
        <v>157</v>
      </c>
      <c r="C31" s="100" t="s">
        <v>193</v>
      </c>
      <c r="D31" s="101">
        <v>50000</v>
      </c>
      <c r="E31" s="101">
        <v>21454.55</v>
      </c>
      <c r="F31" s="102">
        <v>28545.45</v>
      </c>
      <c r="G31" s="114">
        <f>G13+G26</f>
        <v>1040310.54</v>
      </c>
      <c r="H31" s="115">
        <f>H13+H26</f>
        <v>785635.69000000006</v>
      </c>
    </row>
    <row r="32" spans="1:10" ht="34.5" x14ac:dyDescent="0.25">
      <c r="A32" s="47" t="s">
        <v>165</v>
      </c>
      <c r="B32" s="48" t="s">
        <v>157</v>
      </c>
      <c r="C32" s="100" t="s">
        <v>194</v>
      </c>
      <c r="D32" s="101">
        <v>360699.16</v>
      </c>
      <c r="E32" s="101">
        <v>226153.88</v>
      </c>
      <c r="F32" s="102">
        <v>134545.28</v>
      </c>
      <c r="G32" s="49"/>
    </row>
    <row r="33" spans="1:8" x14ac:dyDescent="0.25">
      <c r="A33" s="47" t="s">
        <v>179</v>
      </c>
      <c r="B33" s="48" t="s">
        <v>157</v>
      </c>
      <c r="C33" s="100" t="s">
        <v>195</v>
      </c>
      <c r="D33" s="101">
        <v>450000</v>
      </c>
      <c r="E33" s="101">
        <v>243339.79</v>
      </c>
      <c r="F33" s="102">
        <v>206660.21</v>
      </c>
      <c r="G33" s="114">
        <f>D33+D27</f>
        <v>600000</v>
      </c>
      <c r="H33" s="115">
        <f>E33+E27</f>
        <v>291615.66000000003</v>
      </c>
    </row>
    <row r="34" spans="1:8" x14ac:dyDescent="0.25">
      <c r="A34" s="47" t="s">
        <v>181</v>
      </c>
      <c r="B34" s="48" t="s">
        <v>157</v>
      </c>
      <c r="C34" s="100" t="s">
        <v>196</v>
      </c>
      <c r="D34" s="101">
        <v>100000</v>
      </c>
      <c r="E34" s="101">
        <v>51372.69</v>
      </c>
      <c r="F34" s="102">
        <v>48627.31</v>
      </c>
      <c r="G34" s="114">
        <f>D34+D28</f>
        <v>200000</v>
      </c>
      <c r="H34" s="115">
        <f>E34+E28</f>
        <v>115802.75</v>
      </c>
    </row>
    <row r="35" spans="1:8" x14ac:dyDescent="0.25">
      <c r="A35" s="47" t="s">
        <v>197</v>
      </c>
      <c r="B35" s="48" t="s">
        <v>157</v>
      </c>
      <c r="C35" s="100" t="s">
        <v>198</v>
      </c>
      <c r="D35" s="101">
        <v>1550</v>
      </c>
      <c r="E35" s="101" t="s">
        <v>47</v>
      </c>
      <c r="F35" s="102">
        <v>1550</v>
      </c>
      <c r="G35" s="49"/>
    </row>
    <row r="36" spans="1:8" x14ac:dyDescent="0.25">
      <c r="A36" s="47" t="s">
        <v>199</v>
      </c>
      <c r="B36" s="48" t="s">
        <v>157</v>
      </c>
      <c r="C36" s="100" t="s">
        <v>200</v>
      </c>
      <c r="D36" s="101">
        <v>9050</v>
      </c>
      <c r="E36" s="101">
        <v>7947</v>
      </c>
      <c r="F36" s="102">
        <v>1103</v>
      </c>
      <c r="G36" s="49"/>
    </row>
    <row r="37" spans="1:8" x14ac:dyDescent="0.25">
      <c r="A37" s="47" t="s">
        <v>201</v>
      </c>
      <c r="B37" s="48" t="s">
        <v>157</v>
      </c>
      <c r="C37" s="100" t="s">
        <v>202</v>
      </c>
      <c r="D37" s="101">
        <v>14400</v>
      </c>
      <c r="E37" s="101">
        <v>11600</v>
      </c>
      <c r="F37" s="102">
        <v>2800</v>
      </c>
      <c r="G37" s="49"/>
    </row>
    <row r="38" spans="1:8" ht="34.5" x14ac:dyDescent="0.25">
      <c r="A38" s="47" t="s">
        <v>203</v>
      </c>
      <c r="B38" s="48" t="s">
        <v>157</v>
      </c>
      <c r="C38" s="100" t="s">
        <v>204</v>
      </c>
      <c r="D38" s="101">
        <v>99513.79</v>
      </c>
      <c r="E38" s="101">
        <v>99513.79</v>
      </c>
      <c r="F38" s="102" t="s">
        <v>47</v>
      </c>
      <c r="G38" s="49"/>
    </row>
    <row r="39" spans="1:8" x14ac:dyDescent="0.25">
      <c r="A39" s="47" t="s">
        <v>163</v>
      </c>
      <c r="B39" s="48" t="s">
        <v>157</v>
      </c>
      <c r="C39" s="100" t="s">
        <v>205</v>
      </c>
      <c r="D39" s="101">
        <v>76431.48</v>
      </c>
      <c r="E39" s="101">
        <v>76431.48</v>
      </c>
      <c r="F39" s="102" t="s">
        <v>47</v>
      </c>
      <c r="G39" s="49"/>
    </row>
    <row r="40" spans="1:8" ht="34.5" x14ac:dyDescent="0.25">
      <c r="A40" s="47" t="s">
        <v>165</v>
      </c>
      <c r="B40" s="48" t="s">
        <v>157</v>
      </c>
      <c r="C40" s="100" t="s">
        <v>206</v>
      </c>
      <c r="D40" s="101">
        <v>23082.31</v>
      </c>
      <c r="E40" s="101">
        <v>23082.31</v>
      </c>
      <c r="F40" s="102" t="s">
        <v>47</v>
      </c>
      <c r="G40" s="49"/>
    </row>
    <row r="41" spans="1:8" x14ac:dyDescent="0.25">
      <c r="A41" s="47" t="s">
        <v>207</v>
      </c>
      <c r="B41" s="48" t="s">
        <v>157</v>
      </c>
      <c r="C41" s="100" t="s">
        <v>208</v>
      </c>
      <c r="D41" s="101">
        <v>291900</v>
      </c>
      <c r="E41" s="101">
        <v>225991.46</v>
      </c>
      <c r="F41" s="102">
        <v>65908.539999999994</v>
      </c>
      <c r="G41" s="49"/>
    </row>
    <row r="42" spans="1:8" x14ac:dyDescent="0.25">
      <c r="A42" s="47" t="s">
        <v>209</v>
      </c>
      <c r="B42" s="48" t="s">
        <v>157</v>
      </c>
      <c r="C42" s="100" t="s">
        <v>210</v>
      </c>
      <c r="D42" s="101">
        <v>291900</v>
      </c>
      <c r="E42" s="101">
        <v>225991.46</v>
      </c>
      <c r="F42" s="102">
        <v>65908.539999999994</v>
      </c>
      <c r="G42" s="49"/>
    </row>
    <row r="43" spans="1:8" ht="45.75" x14ac:dyDescent="0.25">
      <c r="A43" s="47" t="s">
        <v>211</v>
      </c>
      <c r="B43" s="48" t="s">
        <v>157</v>
      </c>
      <c r="C43" s="100" t="s">
        <v>212</v>
      </c>
      <c r="D43" s="101">
        <v>291900</v>
      </c>
      <c r="E43" s="101">
        <v>225991.46</v>
      </c>
      <c r="F43" s="102">
        <v>65908.539999999994</v>
      </c>
      <c r="G43" s="49"/>
    </row>
    <row r="44" spans="1:8" x14ac:dyDescent="0.25">
      <c r="A44" s="47" t="s">
        <v>163</v>
      </c>
      <c r="B44" s="48" t="s">
        <v>157</v>
      </c>
      <c r="C44" s="100" t="s">
        <v>213</v>
      </c>
      <c r="D44" s="101">
        <v>207200</v>
      </c>
      <c r="E44" s="101">
        <v>164652.43</v>
      </c>
      <c r="F44" s="102">
        <v>42547.57</v>
      </c>
      <c r="G44" s="49"/>
    </row>
    <row r="45" spans="1:8" ht="34.5" x14ac:dyDescent="0.25">
      <c r="A45" s="47" t="s">
        <v>165</v>
      </c>
      <c r="B45" s="48" t="s">
        <v>157</v>
      </c>
      <c r="C45" s="100" t="s">
        <v>214</v>
      </c>
      <c r="D45" s="101">
        <v>62600</v>
      </c>
      <c r="E45" s="101">
        <v>48517.03</v>
      </c>
      <c r="F45" s="102">
        <v>14082.97</v>
      </c>
      <c r="G45" s="49"/>
    </row>
    <row r="46" spans="1:8" x14ac:dyDescent="0.25">
      <c r="A46" s="47" t="s">
        <v>179</v>
      </c>
      <c r="B46" s="48" t="s">
        <v>157</v>
      </c>
      <c r="C46" s="100" t="s">
        <v>215</v>
      </c>
      <c r="D46" s="101">
        <v>16100</v>
      </c>
      <c r="E46" s="101">
        <v>6822</v>
      </c>
      <c r="F46" s="102">
        <v>9278</v>
      </c>
      <c r="G46" s="49"/>
    </row>
    <row r="47" spans="1:8" x14ac:dyDescent="0.25">
      <c r="A47" s="47" t="s">
        <v>181</v>
      </c>
      <c r="B47" s="48" t="s">
        <v>157</v>
      </c>
      <c r="C47" s="100" t="s">
        <v>216</v>
      </c>
      <c r="D47" s="101">
        <v>6000</v>
      </c>
      <c r="E47" s="101">
        <v>6000</v>
      </c>
      <c r="F47" s="102" t="s">
        <v>47</v>
      </c>
      <c r="G47" s="49"/>
    </row>
    <row r="48" spans="1:8" ht="23.25" x14ac:dyDescent="0.25">
      <c r="A48" s="47" t="s">
        <v>217</v>
      </c>
      <c r="B48" s="48" t="s">
        <v>157</v>
      </c>
      <c r="C48" s="100" t="s">
        <v>218</v>
      </c>
      <c r="D48" s="101">
        <v>5000</v>
      </c>
      <c r="E48" s="101">
        <v>3552</v>
      </c>
      <c r="F48" s="102">
        <v>1448</v>
      </c>
      <c r="G48" s="49"/>
    </row>
    <row r="49" spans="1:7" ht="23.25" x14ac:dyDescent="0.25">
      <c r="A49" s="47" t="s">
        <v>219</v>
      </c>
      <c r="B49" s="48" t="s">
        <v>157</v>
      </c>
      <c r="C49" s="100" t="s">
        <v>220</v>
      </c>
      <c r="D49" s="101">
        <v>5000</v>
      </c>
      <c r="E49" s="101">
        <v>3552</v>
      </c>
      <c r="F49" s="102">
        <v>1448</v>
      </c>
      <c r="G49" s="49"/>
    </row>
    <row r="50" spans="1:7" ht="45.75" x14ac:dyDescent="0.25">
      <c r="A50" s="47" t="s">
        <v>221</v>
      </c>
      <c r="B50" s="48" t="s">
        <v>157</v>
      </c>
      <c r="C50" s="100" t="s">
        <v>222</v>
      </c>
      <c r="D50" s="101">
        <v>4000</v>
      </c>
      <c r="E50" s="101">
        <v>3552</v>
      </c>
      <c r="F50" s="102">
        <v>448</v>
      </c>
      <c r="G50" s="49"/>
    </row>
    <row r="51" spans="1:7" ht="23.25" x14ac:dyDescent="0.25">
      <c r="A51" s="47" t="s">
        <v>223</v>
      </c>
      <c r="B51" s="48" t="s">
        <v>157</v>
      </c>
      <c r="C51" s="100" t="s">
        <v>224</v>
      </c>
      <c r="D51" s="101">
        <v>4000</v>
      </c>
      <c r="E51" s="101">
        <v>3552</v>
      </c>
      <c r="F51" s="102">
        <v>448</v>
      </c>
      <c r="G51" s="49"/>
    </row>
    <row r="52" spans="1:7" ht="45.75" x14ac:dyDescent="0.25">
      <c r="A52" s="47" t="s">
        <v>225</v>
      </c>
      <c r="B52" s="48" t="s">
        <v>157</v>
      </c>
      <c r="C52" s="100" t="s">
        <v>226</v>
      </c>
      <c r="D52" s="101">
        <v>1000</v>
      </c>
      <c r="E52" s="101" t="s">
        <v>47</v>
      </c>
      <c r="F52" s="102">
        <v>1000</v>
      </c>
      <c r="G52" s="49"/>
    </row>
    <row r="53" spans="1:7" x14ac:dyDescent="0.25">
      <c r="A53" s="47" t="s">
        <v>179</v>
      </c>
      <c r="B53" s="48" t="s">
        <v>157</v>
      </c>
      <c r="C53" s="100" t="s">
        <v>227</v>
      </c>
      <c r="D53" s="101">
        <v>1000</v>
      </c>
      <c r="E53" s="101" t="s">
        <v>47</v>
      </c>
      <c r="F53" s="102">
        <v>1000</v>
      </c>
      <c r="G53" s="49"/>
    </row>
    <row r="54" spans="1:7" x14ac:dyDescent="0.25">
      <c r="A54" s="47" t="s">
        <v>228</v>
      </c>
      <c r="B54" s="48" t="s">
        <v>157</v>
      </c>
      <c r="C54" s="100" t="s">
        <v>229</v>
      </c>
      <c r="D54" s="101">
        <v>5128963</v>
      </c>
      <c r="E54" s="101">
        <v>4736163</v>
      </c>
      <c r="F54" s="102">
        <v>392800</v>
      </c>
      <c r="G54" s="49"/>
    </row>
    <row r="55" spans="1:7" x14ac:dyDescent="0.25">
      <c r="A55" s="47" t="s">
        <v>230</v>
      </c>
      <c r="B55" s="48" t="s">
        <v>157</v>
      </c>
      <c r="C55" s="100" t="s">
        <v>231</v>
      </c>
      <c r="D55" s="101">
        <v>5078963</v>
      </c>
      <c r="E55" s="101">
        <v>4713163</v>
      </c>
      <c r="F55" s="102">
        <v>365800</v>
      </c>
      <c r="G55" s="49"/>
    </row>
    <row r="56" spans="1:7" ht="34.5" x14ac:dyDescent="0.25">
      <c r="A56" s="47" t="s">
        <v>232</v>
      </c>
      <c r="B56" s="48" t="s">
        <v>157</v>
      </c>
      <c r="C56" s="100" t="s">
        <v>233</v>
      </c>
      <c r="D56" s="101">
        <v>1563800</v>
      </c>
      <c r="E56" s="101">
        <v>1198000</v>
      </c>
      <c r="F56" s="102">
        <v>365800</v>
      </c>
      <c r="G56" s="49"/>
    </row>
    <row r="57" spans="1:7" x14ac:dyDescent="0.25">
      <c r="A57" s="47" t="s">
        <v>179</v>
      </c>
      <c r="B57" s="48" t="s">
        <v>157</v>
      </c>
      <c r="C57" s="100" t="s">
        <v>234</v>
      </c>
      <c r="D57" s="101">
        <v>1563800</v>
      </c>
      <c r="E57" s="101">
        <v>1198000</v>
      </c>
      <c r="F57" s="102">
        <v>365800</v>
      </c>
      <c r="G57" s="49"/>
    </row>
    <row r="58" spans="1:7" ht="45.75" x14ac:dyDescent="0.25">
      <c r="A58" s="47" t="s">
        <v>235</v>
      </c>
      <c r="B58" s="48" t="s">
        <v>157</v>
      </c>
      <c r="C58" s="100" t="s">
        <v>236</v>
      </c>
      <c r="D58" s="101">
        <v>3313963</v>
      </c>
      <c r="E58" s="101">
        <v>3313963</v>
      </c>
      <c r="F58" s="102" t="s">
        <v>47</v>
      </c>
      <c r="G58" s="49"/>
    </row>
    <row r="59" spans="1:7" x14ac:dyDescent="0.25">
      <c r="A59" s="47" t="s">
        <v>179</v>
      </c>
      <c r="B59" s="48" t="s">
        <v>157</v>
      </c>
      <c r="C59" s="100" t="s">
        <v>237</v>
      </c>
      <c r="D59" s="101">
        <v>3313963</v>
      </c>
      <c r="E59" s="101">
        <v>3313963</v>
      </c>
      <c r="F59" s="102" t="s">
        <v>47</v>
      </c>
      <c r="G59" s="49"/>
    </row>
    <row r="60" spans="1:7" ht="45.75" x14ac:dyDescent="0.25">
      <c r="A60" s="47" t="s">
        <v>238</v>
      </c>
      <c r="B60" s="48" t="s">
        <v>157</v>
      </c>
      <c r="C60" s="100" t="s">
        <v>239</v>
      </c>
      <c r="D60" s="101">
        <v>201200</v>
      </c>
      <c r="E60" s="101">
        <v>201200</v>
      </c>
      <c r="F60" s="102" t="s">
        <v>47</v>
      </c>
      <c r="G60" s="49"/>
    </row>
    <row r="61" spans="1:7" x14ac:dyDescent="0.25">
      <c r="A61" s="47" t="s">
        <v>136</v>
      </c>
      <c r="B61" s="48" t="s">
        <v>157</v>
      </c>
      <c r="C61" s="100" t="s">
        <v>240</v>
      </c>
      <c r="D61" s="101">
        <v>201200</v>
      </c>
      <c r="E61" s="101">
        <v>201200</v>
      </c>
      <c r="F61" s="102" t="s">
        <v>47</v>
      </c>
      <c r="G61" s="49"/>
    </row>
    <row r="62" spans="1:7" x14ac:dyDescent="0.25">
      <c r="A62" s="47" t="s">
        <v>241</v>
      </c>
      <c r="B62" s="48" t="s">
        <v>157</v>
      </c>
      <c r="C62" s="100" t="s">
        <v>242</v>
      </c>
      <c r="D62" s="101">
        <v>50000</v>
      </c>
      <c r="E62" s="101">
        <v>23000</v>
      </c>
      <c r="F62" s="102">
        <v>27000</v>
      </c>
      <c r="G62" s="49"/>
    </row>
    <row r="63" spans="1:7" ht="34.5" x14ac:dyDescent="0.25">
      <c r="A63" s="47" t="s">
        <v>243</v>
      </c>
      <c r="B63" s="48" t="s">
        <v>157</v>
      </c>
      <c r="C63" s="100" t="s">
        <v>244</v>
      </c>
      <c r="D63" s="101">
        <v>50000</v>
      </c>
      <c r="E63" s="101">
        <v>23000</v>
      </c>
      <c r="F63" s="102">
        <v>27000</v>
      </c>
      <c r="G63" s="49"/>
    </row>
    <row r="64" spans="1:7" x14ac:dyDescent="0.25">
      <c r="A64" s="47" t="s">
        <v>179</v>
      </c>
      <c r="B64" s="48" t="s">
        <v>157</v>
      </c>
      <c r="C64" s="100" t="s">
        <v>245</v>
      </c>
      <c r="D64" s="101">
        <v>50000</v>
      </c>
      <c r="E64" s="101">
        <v>23000</v>
      </c>
      <c r="F64" s="102">
        <v>27000</v>
      </c>
      <c r="G64" s="49"/>
    </row>
    <row r="65" spans="1:7" x14ac:dyDescent="0.25">
      <c r="A65" s="47" t="s">
        <v>246</v>
      </c>
      <c r="B65" s="48" t="s">
        <v>157</v>
      </c>
      <c r="C65" s="100" t="s">
        <v>247</v>
      </c>
      <c r="D65" s="101">
        <v>3714540.7799999993</v>
      </c>
      <c r="E65" s="101">
        <v>2067874.3399999999</v>
      </c>
      <c r="F65" s="102">
        <v>1646666.44</v>
      </c>
      <c r="G65" s="49"/>
    </row>
    <row r="66" spans="1:7" x14ac:dyDescent="0.25">
      <c r="A66" s="47" t="s">
        <v>248</v>
      </c>
      <c r="B66" s="48" t="s">
        <v>157</v>
      </c>
      <c r="C66" s="100" t="s">
        <v>249</v>
      </c>
      <c r="D66" s="101">
        <v>10250</v>
      </c>
      <c r="E66" s="101">
        <v>7158.9</v>
      </c>
      <c r="F66" s="102">
        <v>3091.1</v>
      </c>
      <c r="G66" s="49"/>
    </row>
    <row r="67" spans="1:7" ht="34.5" x14ac:dyDescent="0.25">
      <c r="A67" s="47" t="s">
        <v>250</v>
      </c>
      <c r="B67" s="48" t="s">
        <v>157</v>
      </c>
      <c r="C67" s="100" t="s">
        <v>251</v>
      </c>
      <c r="D67" s="101">
        <v>10250</v>
      </c>
      <c r="E67" s="101">
        <v>7158.9</v>
      </c>
      <c r="F67" s="102">
        <v>3091.1</v>
      </c>
      <c r="G67" s="49"/>
    </row>
    <row r="68" spans="1:7" x14ac:dyDescent="0.25">
      <c r="A68" s="47" t="s">
        <v>179</v>
      </c>
      <c r="B68" s="48" t="s">
        <v>157</v>
      </c>
      <c r="C68" s="100" t="s">
        <v>252</v>
      </c>
      <c r="D68" s="101">
        <v>10250</v>
      </c>
      <c r="E68" s="101">
        <v>7158.9</v>
      </c>
      <c r="F68" s="102">
        <v>3091.1</v>
      </c>
      <c r="G68" s="49"/>
    </row>
    <row r="69" spans="1:7" x14ac:dyDescent="0.25">
      <c r="A69" s="47" t="s">
        <v>253</v>
      </c>
      <c r="B69" s="48" t="s">
        <v>157</v>
      </c>
      <c r="C69" s="100" t="s">
        <v>254</v>
      </c>
      <c r="D69" s="101">
        <v>1768816.13</v>
      </c>
      <c r="E69" s="101">
        <v>419200.8</v>
      </c>
      <c r="F69" s="102">
        <v>1349615.3299999998</v>
      </c>
      <c r="G69" s="49"/>
    </row>
    <row r="70" spans="1:7" x14ac:dyDescent="0.25">
      <c r="A70" s="47" t="s">
        <v>255</v>
      </c>
      <c r="B70" s="48" t="s">
        <v>157</v>
      </c>
      <c r="C70" s="100" t="s">
        <v>256</v>
      </c>
      <c r="D70" s="101">
        <v>1596816.13</v>
      </c>
      <c r="E70" s="101">
        <v>327200</v>
      </c>
      <c r="F70" s="102">
        <v>1269616.1299999999</v>
      </c>
      <c r="G70" s="49"/>
    </row>
    <row r="71" spans="1:7" x14ac:dyDescent="0.25">
      <c r="A71" s="47" t="s">
        <v>179</v>
      </c>
      <c r="B71" s="48" t="s">
        <v>157</v>
      </c>
      <c r="C71" s="100" t="s">
        <v>257</v>
      </c>
      <c r="D71" s="101">
        <v>1596816.13</v>
      </c>
      <c r="E71" s="101">
        <v>327200</v>
      </c>
      <c r="F71" s="102">
        <v>1269616.1299999999</v>
      </c>
      <c r="G71" s="49"/>
    </row>
    <row r="72" spans="1:7" ht="45.75" x14ac:dyDescent="0.25">
      <c r="A72" s="47" t="s">
        <v>258</v>
      </c>
      <c r="B72" s="48" t="s">
        <v>157</v>
      </c>
      <c r="C72" s="100" t="s">
        <v>259</v>
      </c>
      <c r="D72" s="101">
        <v>172000</v>
      </c>
      <c r="E72" s="101">
        <v>92000.8</v>
      </c>
      <c r="F72" s="102">
        <v>79999.199999999997</v>
      </c>
      <c r="G72" s="49"/>
    </row>
    <row r="73" spans="1:7" ht="45.75" x14ac:dyDescent="0.25">
      <c r="A73" s="47" t="s">
        <v>260</v>
      </c>
      <c r="B73" s="48" t="s">
        <v>157</v>
      </c>
      <c r="C73" s="100" t="s">
        <v>261</v>
      </c>
      <c r="D73" s="101">
        <v>169250</v>
      </c>
      <c r="E73" s="101">
        <v>89250.8</v>
      </c>
      <c r="F73" s="102">
        <v>79999.199999999997</v>
      </c>
      <c r="G73" s="49"/>
    </row>
    <row r="74" spans="1:7" x14ac:dyDescent="0.25">
      <c r="A74" s="47" t="s">
        <v>199</v>
      </c>
      <c r="B74" s="48" t="s">
        <v>157</v>
      </c>
      <c r="C74" s="100" t="s">
        <v>262</v>
      </c>
      <c r="D74" s="101">
        <v>2750</v>
      </c>
      <c r="E74" s="101">
        <v>2750</v>
      </c>
      <c r="F74" s="102" t="s">
        <v>47</v>
      </c>
      <c r="G74" s="49"/>
    </row>
    <row r="75" spans="1:7" x14ac:dyDescent="0.25">
      <c r="A75" s="47" t="s">
        <v>263</v>
      </c>
      <c r="B75" s="48" t="s">
        <v>157</v>
      </c>
      <c r="C75" s="100" t="s">
        <v>264</v>
      </c>
      <c r="D75" s="101">
        <v>1935474.65</v>
      </c>
      <c r="E75" s="101">
        <v>1641514.6400000001</v>
      </c>
      <c r="F75" s="102">
        <v>293960.01</v>
      </c>
      <c r="G75" s="49"/>
    </row>
    <row r="76" spans="1:7" ht="34.5" x14ac:dyDescent="0.25">
      <c r="A76" s="47" t="s">
        <v>265</v>
      </c>
      <c r="B76" s="48" t="s">
        <v>157</v>
      </c>
      <c r="C76" s="100" t="s">
        <v>266</v>
      </c>
      <c r="D76" s="101">
        <v>406586.61</v>
      </c>
      <c r="E76" s="101">
        <v>170024.87</v>
      </c>
      <c r="F76" s="102">
        <v>236561.74</v>
      </c>
      <c r="G76" s="49"/>
    </row>
    <row r="77" spans="1:7" x14ac:dyDescent="0.25">
      <c r="A77" s="47" t="s">
        <v>179</v>
      </c>
      <c r="B77" s="48" t="s">
        <v>157</v>
      </c>
      <c r="C77" s="100" t="s">
        <v>267</v>
      </c>
      <c r="D77" s="101">
        <v>318000</v>
      </c>
      <c r="E77" s="101">
        <v>170024.87</v>
      </c>
      <c r="F77" s="102">
        <v>147975.13</v>
      </c>
      <c r="G77" s="49"/>
    </row>
    <row r="78" spans="1:7" ht="45.75" x14ac:dyDescent="0.25">
      <c r="A78" s="47" t="s">
        <v>260</v>
      </c>
      <c r="B78" s="48" t="s">
        <v>157</v>
      </c>
      <c r="C78" s="100" t="s">
        <v>268</v>
      </c>
      <c r="D78" s="101">
        <v>88586.61</v>
      </c>
      <c r="E78" s="101" t="s">
        <v>47</v>
      </c>
      <c r="F78" s="102">
        <v>88586.61</v>
      </c>
      <c r="G78" s="49"/>
    </row>
    <row r="79" spans="1:7" ht="23.25" x14ac:dyDescent="0.25">
      <c r="A79" s="47" t="s">
        <v>269</v>
      </c>
      <c r="B79" s="48" t="s">
        <v>157</v>
      </c>
      <c r="C79" s="100" t="s">
        <v>270</v>
      </c>
      <c r="D79" s="101">
        <v>50000</v>
      </c>
      <c r="E79" s="101">
        <v>17304</v>
      </c>
      <c r="F79" s="102">
        <v>32696</v>
      </c>
      <c r="G79" s="49"/>
    </row>
    <row r="80" spans="1:7" x14ac:dyDescent="0.25">
      <c r="A80" s="47" t="s">
        <v>179</v>
      </c>
      <c r="B80" s="48" t="s">
        <v>157</v>
      </c>
      <c r="C80" s="100" t="s">
        <v>271</v>
      </c>
      <c r="D80" s="101">
        <v>50000</v>
      </c>
      <c r="E80" s="101">
        <v>17304</v>
      </c>
      <c r="F80" s="102">
        <v>32696</v>
      </c>
      <c r="G80" s="49"/>
    </row>
    <row r="81" spans="1:7" ht="57" x14ac:dyDescent="0.25">
      <c r="A81" s="47" t="s">
        <v>272</v>
      </c>
      <c r="B81" s="48" t="s">
        <v>157</v>
      </c>
      <c r="C81" s="100" t="s">
        <v>273</v>
      </c>
      <c r="D81" s="101">
        <v>40000</v>
      </c>
      <c r="E81" s="101">
        <v>34220.550000000003</v>
      </c>
      <c r="F81" s="102">
        <v>5779.45</v>
      </c>
      <c r="G81" s="49"/>
    </row>
    <row r="82" spans="1:7" x14ac:dyDescent="0.25">
      <c r="A82" s="47" t="s">
        <v>179</v>
      </c>
      <c r="B82" s="48" t="s">
        <v>157</v>
      </c>
      <c r="C82" s="100" t="s">
        <v>274</v>
      </c>
      <c r="D82" s="101">
        <v>40000</v>
      </c>
      <c r="E82" s="101">
        <v>34220.550000000003</v>
      </c>
      <c r="F82" s="102">
        <v>5779.45</v>
      </c>
      <c r="G82" s="49"/>
    </row>
    <row r="83" spans="1:7" ht="45.75" x14ac:dyDescent="0.25">
      <c r="A83" s="47" t="s">
        <v>275</v>
      </c>
      <c r="B83" s="48" t="s">
        <v>157</v>
      </c>
      <c r="C83" s="100" t="s">
        <v>276</v>
      </c>
      <c r="D83" s="101">
        <v>110000</v>
      </c>
      <c r="E83" s="101">
        <v>91077.18</v>
      </c>
      <c r="F83" s="102">
        <v>18922.82</v>
      </c>
      <c r="G83" s="49"/>
    </row>
    <row r="84" spans="1:7" x14ac:dyDescent="0.25">
      <c r="A84" s="47" t="s">
        <v>181</v>
      </c>
      <c r="B84" s="48" t="s">
        <v>157</v>
      </c>
      <c r="C84" s="100" t="s">
        <v>277</v>
      </c>
      <c r="D84" s="101">
        <v>110000</v>
      </c>
      <c r="E84" s="101">
        <v>91077.18</v>
      </c>
      <c r="F84" s="102">
        <v>18922.82</v>
      </c>
      <c r="G84" s="49"/>
    </row>
    <row r="85" spans="1:7" ht="57" x14ac:dyDescent="0.25">
      <c r="A85" s="47" t="s">
        <v>278</v>
      </c>
      <c r="B85" s="48" t="s">
        <v>157</v>
      </c>
      <c r="C85" s="100" t="s">
        <v>279</v>
      </c>
      <c r="D85" s="101">
        <v>29265.279999999999</v>
      </c>
      <c r="E85" s="101">
        <v>29265.279999999999</v>
      </c>
      <c r="F85" s="102" t="s">
        <v>47</v>
      </c>
      <c r="G85" s="49"/>
    </row>
    <row r="86" spans="1:7" x14ac:dyDescent="0.25">
      <c r="A86" s="47" t="s">
        <v>179</v>
      </c>
      <c r="B86" s="48" t="s">
        <v>157</v>
      </c>
      <c r="C86" s="100" t="s">
        <v>280</v>
      </c>
      <c r="D86" s="101">
        <v>29265.279999999999</v>
      </c>
      <c r="E86" s="101">
        <v>29265.279999999999</v>
      </c>
      <c r="F86" s="102" t="s">
        <v>47</v>
      </c>
      <c r="G86" s="49"/>
    </row>
    <row r="87" spans="1:7" ht="57" x14ac:dyDescent="0.25">
      <c r="A87" s="47" t="s">
        <v>281</v>
      </c>
      <c r="B87" s="48" t="s">
        <v>157</v>
      </c>
      <c r="C87" s="100" t="s">
        <v>282</v>
      </c>
      <c r="D87" s="101">
        <v>1299622.76</v>
      </c>
      <c r="E87" s="101">
        <v>1299622.76</v>
      </c>
      <c r="F87" s="102" t="s">
        <v>47</v>
      </c>
      <c r="G87" s="49"/>
    </row>
    <row r="88" spans="1:7" x14ac:dyDescent="0.25">
      <c r="A88" s="47" t="s">
        <v>179</v>
      </c>
      <c r="B88" s="48" t="s">
        <v>157</v>
      </c>
      <c r="C88" s="100" t="s">
        <v>283</v>
      </c>
      <c r="D88" s="101">
        <v>1299622.76</v>
      </c>
      <c r="E88" s="101">
        <v>1299622.76</v>
      </c>
      <c r="F88" s="102" t="s">
        <v>47</v>
      </c>
      <c r="G88" s="49"/>
    </row>
    <row r="89" spans="1:7" x14ac:dyDescent="0.25">
      <c r="A89" s="47" t="s">
        <v>284</v>
      </c>
      <c r="B89" s="48" t="s">
        <v>157</v>
      </c>
      <c r="C89" s="100" t="s">
        <v>285</v>
      </c>
      <c r="D89" s="101">
        <v>2569500</v>
      </c>
      <c r="E89" s="101">
        <v>1958422.12</v>
      </c>
      <c r="F89" s="102">
        <v>611077.88</v>
      </c>
      <c r="G89" s="49"/>
    </row>
    <row r="90" spans="1:7" x14ac:dyDescent="0.25">
      <c r="A90" s="47" t="s">
        <v>286</v>
      </c>
      <c r="B90" s="48" t="s">
        <v>157</v>
      </c>
      <c r="C90" s="100" t="s">
        <v>287</v>
      </c>
      <c r="D90" s="101">
        <v>2569500</v>
      </c>
      <c r="E90" s="101">
        <v>1958422.12</v>
      </c>
      <c r="F90" s="102">
        <v>611077.88</v>
      </c>
      <c r="G90" s="49"/>
    </row>
    <row r="91" spans="1:7" ht="45.75" x14ac:dyDescent="0.25">
      <c r="A91" s="47" t="s">
        <v>288</v>
      </c>
      <c r="B91" s="48" t="s">
        <v>157</v>
      </c>
      <c r="C91" s="100" t="s">
        <v>289</v>
      </c>
      <c r="D91" s="101">
        <v>2462000</v>
      </c>
      <c r="E91" s="101">
        <v>1858422.12</v>
      </c>
      <c r="F91" s="102">
        <v>603577.88</v>
      </c>
      <c r="G91" s="49"/>
    </row>
    <row r="92" spans="1:7" x14ac:dyDescent="0.25">
      <c r="A92" s="47" t="s">
        <v>290</v>
      </c>
      <c r="B92" s="48" t="s">
        <v>157</v>
      </c>
      <c r="C92" s="100" t="s">
        <v>291</v>
      </c>
      <c r="D92" s="101">
        <v>1350000</v>
      </c>
      <c r="E92" s="101">
        <v>1042585.17</v>
      </c>
      <c r="F92" s="102">
        <v>307414.83</v>
      </c>
      <c r="G92" s="49"/>
    </row>
    <row r="93" spans="1:7" ht="23.25" x14ac:dyDescent="0.25">
      <c r="A93" s="47" t="s">
        <v>292</v>
      </c>
      <c r="B93" s="48" t="s">
        <v>157</v>
      </c>
      <c r="C93" s="100" t="s">
        <v>293</v>
      </c>
      <c r="D93" s="101">
        <v>1000</v>
      </c>
      <c r="E93" s="101" t="s">
        <v>47</v>
      </c>
      <c r="F93" s="102">
        <v>1000</v>
      </c>
      <c r="G93" s="49"/>
    </row>
    <row r="94" spans="1:7" ht="34.5" x14ac:dyDescent="0.25">
      <c r="A94" s="47" t="s">
        <v>294</v>
      </c>
      <c r="B94" s="48" t="s">
        <v>157</v>
      </c>
      <c r="C94" s="100" t="s">
        <v>295</v>
      </c>
      <c r="D94" s="101">
        <v>410000</v>
      </c>
      <c r="E94" s="101">
        <v>285113.44</v>
      </c>
      <c r="F94" s="102">
        <v>124886.56</v>
      </c>
      <c r="G94" s="49"/>
    </row>
    <row r="95" spans="1:7" x14ac:dyDescent="0.25">
      <c r="A95" s="47" t="s">
        <v>179</v>
      </c>
      <c r="B95" s="48" t="s">
        <v>157</v>
      </c>
      <c r="C95" s="100" t="s">
        <v>296</v>
      </c>
      <c r="D95" s="101">
        <v>250000</v>
      </c>
      <c r="E95" s="101">
        <v>163124.76</v>
      </c>
      <c r="F95" s="102">
        <v>86875.24</v>
      </c>
      <c r="G95" s="49"/>
    </row>
    <row r="96" spans="1:7" x14ac:dyDescent="0.25">
      <c r="A96" s="47" t="s">
        <v>181</v>
      </c>
      <c r="B96" s="48" t="s">
        <v>157</v>
      </c>
      <c r="C96" s="100" t="s">
        <v>297</v>
      </c>
      <c r="D96" s="101">
        <v>450000</v>
      </c>
      <c r="E96" s="101">
        <v>367598.75</v>
      </c>
      <c r="F96" s="102">
        <v>82401.25</v>
      </c>
      <c r="G96" s="49"/>
    </row>
    <row r="97" spans="1:7" x14ac:dyDescent="0.25">
      <c r="A97" s="47" t="s">
        <v>201</v>
      </c>
      <c r="B97" s="48" t="s">
        <v>157</v>
      </c>
      <c r="C97" s="100" t="s">
        <v>298</v>
      </c>
      <c r="D97" s="101">
        <v>1000</v>
      </c>
      <c r="E97" s="101" t="s">
        <v>47</v>
      </c>
      <c r="F97" s="102">
        <v>1000</v>
      </c>
      <c r="G97" s="49"/>
    </row>
    <row r="98" spans="1:7" ht="45.75" x14ac:dyDescent="0.25">
      <c r="A98" s="47" t="s">
        <v>299</v>
      </c>
      <c r="B98" s="48" t="s">
        <v>157</v>
      </c>
      <c r="C98" s="100" t="s">
        <v>300</v>
      </c>
      <c r="D98" s="101">
        <v>7500</v>
      </c>
      <c r="E98" s="101" t="s">
        <v>47</v>
      </c>
      <c r="F98" s="102">
        <v>7500</v>
      </c>
      <c r="G98" s="49"/>
    </row>
    <row r="99" spans="1:7" x14ac:dyDescent="0.25">
      <c r="A99" s="47" t="s">
        <v>179</v>
      </c>
      <c r="B99" s="48" t="s">
        <v>157</v>
      </c>
      <c r="C99" s="100" t="s">
        <v>301</v>
      </c>
      <c r="D99" s="101">
        <v>7500</v>
      </c>
      <c r="E99" s="101" t="s">
        <v>47</v>
      </c>
      <c r="F99" s="102">
        <v>7500</v>
      </c>
      <c r="G99" s="49"/>
    </row>
    <row r="100" spans="1:7" ht="57" x14ac:dyDescent="0.25">
      <c r="A100" s="47" t="s">
        <v>302</v>
      </c>
      <c r="B100" s="48" t="s">
        <v>157</v>
      </c>
      <c r="C100" s="100" t="s">
        <v>303</v>
      </c>
      <c r="D100" s="101">
        <v>100000</v>
      </c>
      <c r="E100" s="101">
        <v>100000</v>
      </c>
      <c r="F100" s="102" t="s">
        <v>47</v>
      </c>
      <c r="G100" s="49"/>
    </row>
    <row r="101" spans="1:7" ht="15.75" thickBot="1" x14ac:dyDescent="0.3">
      <c r="A101" s="47" t="s">
        <v>179</v>
      </c>
      <c r="B101" s="48" t="s">
        <v>157</v>
      </c>
      <c r="C101" s="100" t="s">
        <v>304</v>
      </c>
      <c r="D101" s="101">
        <v>100000</v>
      </c>
      <c r="E101" s="101">
        <v>100000</v>
      </c>
      <c r="F101" s="102" t="s">
        <v>47</v>
      </c>
      <c r="G101" s="49"/>
    </row>
    <row r="102" spans="1:7" ht="24" customHeight="1" thickBot="1" x14ac:dyDescent="0.3">
      <c r="A102" s="50" t="s">
        <v>305</v>
      </c>
      <c r="B102" s="51" t="s">
        <v>306</v>
      </c>
      <c r="C102" s="103" t="s">
        <v>33</v>
      </c>
      <c r="D102" s="104">
        <v>-1502147.62</v>
      </c>
      <c r="E102" s="104">
        <v>-1104736.44</v>
      </c>
      <c r="F102" s="105" t="s">
        <v>33</v>
      </c>
      <c r="G102" s="52"/>
    </row>
    <row r="103" spans="1:7" ht="15" customHeight="1" x14ac:dyDescent="0.25">
      <c r="A103" s="53"/>
      <c r="B103" s="54"/>
      <c r="C103" s="54"/>
      <c r="D103" s="54"/>
      <c r="E103" s="54"/>
      <c r="F103" s="54"/>
      <c r="G103" s="15"/>
    </row>
    <row r="104" spans="1:7" ht="42" customHeight="1" x14ac:dyDescent="0.25">
      <c r="A104" s="116" t="s">
        <v>22</v>
      </c>
      <c r="B104" s="116" t="s">
        <v>23</v>
      </c>
      <c r="C104" s="116" t="s">
        <v>309</v>
      </c>
      <c r="D104" s="116" t="s">
        <v>25</v>
      </c>
      <c r="E104" s="116" t="s">
        <v>26</v>
      </c>
    </row>
    <row r="105" spans="1:7" ht="15.75" thickBot="1" x14ac:dyDescent="0.3">
      <c r="A105" s="30">
        <v>1</v>
      </c>
      <c r="B105" s="31">
        <v>2</v>
      </c>
      <c r="C105" s="41">
        <v>3</v>
      </c>
      <c r="D105" s="42" t="s">
        <v>28</v>
      </c>
      <c r="E105" s="42" t="s">
        <v>29</v>
      </c>
    </row>
    <row r="106" spans="1:7" x14ac:dyDescent="0.25">
      <c r="A106" s="50" t="s">
        <v>310</v>
      </c>
      <c r="B106" s="65">
        <v>500</v>
      </c>
      <c r="C106" s="106" t="s">
        <v>33</v>
      </c>
      <c r="D106" s="92">
        <v>1502147.62</v>
      </c>
      <c r="E106" s="92">
        <v>1104736.44</v>
      </c>
    </row>
    <row r="107" spans="1:7" x14ac:dyDescent="0.25">
      <c r="A107" s="66" t="s">
        <v>34</v>
      </c>
      <c r="B107" s="67"/>
      <c r="C107" s="107"/>
      <c r="D107" s="108"/>
      <c r="E107" s="108"/>
    </row>
    <row r="108" spans="1:7" x14ac:dyDescent="0.25">
      <c r="A108" s="68" t="s">
        <v>311</v>
      </c>
      <c r="B108" s="67">
        <v>520</v>
      </c>
      <c r="C108" s="107" t="s">
        <v>33</v>
      </c>
      <c r="D108" s="110" t="s">
        <v>47</v>
      </c>
      <c r="E108" s="110" t="s">
        <v>47</v>
      </c>
    </row>
    <row r="109" spans="1:7" x14ac:dyDescent="0.25">
      <c r="A109" s="69" t="s">
        <v>312</v>
      </c>
      <c r="B109" s="67"/>
      <c r="C109" s="107"/>
      <c r="D109" s="108"/>
      <c r="E109" s="108"/>
    </row>
    <row r="110" spans="1:7" x14ac:dyDescent="0.25">
      <c r="A110" s="70" t="s">
        <v>313</v>
      </c>
      <c r="B110" s="67">
        <v>620</v>
      </c>
      <c r="C110" s="107" t="s">
        <v>33</v>
      </c>
      <c r="D110" s="110" t="s">
        <v>47</v>
      </c>
      <c r="E110" s="110" t="s">
        <v>47</v>
      </c>
    </row>
    <row r="111" spans="1:7" x14ac:dyDescent="0.25">
      <c r="A111" s="71" t="s">
        <v>312</v>
      </c>
      <c r="B111" s="67"/>
      <c r="C111" s="107"/>
      <c r="D111" s="108"/>
      <c r="E111" s="108"/>
    </row>
    <row r="112" spans="1:7" x14ac:dyDescent="0.25">
      <c r="A112" s="72" t="s">
        <v>314</v>
      </c>
      <c r="B112" s="67">
        <v>700</v>
      </c>
      <c r="C112" s="107"/>
      <c r="D112" s="110">
        <v>1502147.62</v>
      </c>
      <c r="E112" s="110">
        <v>1104736.44</v>
      </c>
    </row>
    <row r="113" spans="1:5" ht="23.25" x14ac:dyDescent="0.25">
      <c r="A113" s="73" t="s">
        <v>315</v>
      </c>
      <c r="B113" s="67">
        <v>700</v>
      </c>
      <c r="C113" s="107" t="s">
        <v>316</v>
      </c>
      <c r="D113" s="110">
        <v>1502147.62</v>
      </c>
      <c r="E113" s="110">
        <v>1104736.44</v>
      </c>
    </row>
    <row r="114" spans="1:5" x14ac:dyDescent="0.25">
      <c r="A114" s="70" t="s">
        <v>317</v>
      </c>
      <c r="B114" s="67">
        <v>710</v>
      </c>
      <c r="C114" s="107"/>
      <c r="D114" s="110">
        <v>-13590480.779999999</v>
      </c>
      <c r="E114" s="110">
        <v>-13696585.26</v>
      </c>
    </row>
    <row r="115" spans="1:5" x14ac:dyDescent="0.25">
      <c r="A115" s="47" t="s">
        <v>319</v>
      </c>
      <c r="B115" s="67">
        <v>710</v>
      </c>
      <c r="C115" s="107" t="s">
        <v>320</v>
      </c>
      <c r="D115" s="110">
        <v>-13590480.779999999</v>
      </c>
      <c r="E115" s="110">
        <v>-13696585.26</v>
      </c>
    </row>
    <row r="116" spans="1:5" x14ac:dyDescent="0.25">
      <c r="A116" s="47" t="s">
        <v>321</v>
      </c>
      <c r="B116" s="67">
        <v>710</v>
      </c>
      <c r="C116" s="107" t="s">
        <v>322</v>
      </c>
      <c r="D116" s="110">
        <v>-13590480.779999999</v>
      </c>
      <c r="E116" s="110">
        <v>-13696585.26</v>
      </c>
    </row>
    <row r="117" spans="1:5" x14ac:dyDescent="0.25">
      <c r="A117" s="47" t="s">
        <v>323</v>
      </c>
      <c r="B117" s="67">
        <v>710</v>
      </c>
      <c r="C117" s="107" t="s">
        <v>324</v>
      </c>
      <c r="D117" s="110">
        <v>-13590480.779999999</v>
      </c>
      <c r="E117" s="110">
        <v>-13696585.26</v>
      </c>
    </row>
    <row r="118" spans="1:5" ht="23.25" x14ac:dyDescent="0.25">
      <c r="A118" s="47" t="s">
        <v>325</v>
      </c>
      <c r="B118" s="67">
        <v>710</v>
      </c>
      <c r="C118" s="107" t="s">
        <v>326</v>
      </c>
      <c r="D118" s="110">
        <v>-13590480.779999999</v>
      </c>
      <c r="E118" s="110">
        <v>-13696585.26</v>
      </c>
    </row>
    <row r="119" spans="1:5" x14ac:dyDescent="0.25">
      <c r="A119" s="70" t="s">
        <v>327</v>
      </c>
      <c r="B119" s="67">
        <v>720</v>
      </c>
      <c r="C119" s="107"/>
      <c r="D119" s="110">
        <v>15092628.4</v>
      </c>
      <c r="E119" s="110">
        <v>14801321.699999999</v>
      </c>
    </row>
    <row r="120" spans="1:5" x14ac:dyDescent="0.25">
      <c r="A120" s="47" t="s">
        <v>328</v>
      </c>
      <c r="B120" s="67">
        <v>720</v>
      </c>
      <c r="C120" s="113" t="s">
        <v>329</v>
      </c>
      <c r="D120" s="110">
        <v>15092628.4</v>
      </c>
      <c r="E120" s="110">
        <v>14801321.699999999</v>
      </c>
    </row>
    <row r="121" spans="1:5" x14ac:dyDescent="0.25">
      <c r="A121" s="47" t="s">
        <v>330</v>
      </c>
      <c r="B121" s="67">
        <v>720</v>
      </c>
      <c r="C121" s="113" t="s">
        <v>331</v>
      </c>
      <c r="D121" s="110">
        <v>15092628.4</v>
      </c>
      <c r="E121" s="110">
        <v>14801321.699999999</v>
      </c>
    </row>
    <row r="122" spans="1:5" x14ac:dyDescent="0.25">
      <c r="A122" s="47" t="s">
        <v>332</v>
      </c>
      <c r="B122" s="67">
        <v>720</v>
      </c>
      <c r="C122" s="113" t="s">
        <v>333</v>
      </c>
      <c r="D122" s="110">
        <v>15092628.4</v>
      </c>
      <c r="E122" s="110">
        <v>14801321.699999999</v>
      </c>
    </row>
    <row r="123" spans="1:5" ht="23.25" x14ac:dyDescent="0.25">
      <c r="A123" s="47" t="s">
        <v>334</v>
      </c>
      <c r="B123" s="67">
        <v>720</v>
      </c>
      <c r="C123" s="113" t="s">
        <v>335</v>
      </c>
      <c r="D123" s="110">
        <v>15092628.4</v>
      </c>
      <c r="E123" s="110">
        <v>14801321.699999999</v>
      </c>
    </row>
  </sheetData>
  <autoFilter ref="A3:H102"/>
  <mergeCells count="9">
    <mergeCell ref="I24:J24"/>
    <mergeCell ref="G29:H29"/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5" fitToHeight="0" orientation="portrait" r:id="rId1"/>
  <rowBreaks count="2" manualBreakCount="2">
    <brk id="56" max="7" man="1"/>
    <brk id="10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view="pageBreakPreview" zoomScaleNormal="100" zoomScaleSheetLayoutView="100" workbookViewId="0">
      <selection activeCell="B43" sqref="B43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4" width="15.28515625" style="1" customWidth="1"/>
    <col min="5" max="5" width="15.42578125" style="1" customWidth="1"/>
    <col min="6" max="6" width="15.28515625" style="1" customWidth="1"/>
    <col min="7" max="7" width="9.140625" style="1" customWidth="1"/>
    <col min="8" max="16384" width="9.140625" style="1"/>
  </cols>
  <sheetData>
    <row r="1" spans="1:7" ht="15" customHeight="1" x14ac:dyDescent="0.25">
      <c r="A1" s="55"/>
      <c r="B1" s="56"/>
      <c r="C1" s="57"/>
      <c r="D1" s="18"/>
      <c r="E1" s="58"/>
      <c r="F1" s="39" t="s">
        <v>307</v>
      </c>
      <c r="G1" s="15"/>
    </row>
    <row r="2" spans="1:7" ht="14.1" customHeight="1" x14ac:dyDescent="0.25">
      <c r="A2" s="118" t="s">
        <v>308</v>
      </c>
      <c r="B2" s="119"/>
      <c r="C2" s="119"/>
      <c r="D2" s="119"/>
      <c r="E2" s="119"/>
      <c r="F2" s="119"/>
      <c r="G2" s="15"/>
    </row>
    <row r="3" spans="1:7" ht="12" customHeight="1" x14ac:dyDescent="0.25">
      <c r="A3" s="59"/>
      <c r="B3" s="60"/>
      <c r="C3" s="61"/>
      <c r="D3" s="62"/>
      <c r="E3" s="63"/>
      <c r="F3" s="64"/>
      <c r="G3" s="15"/>
    </row>
    <row r="4" spans="1:7" ht="13.5" customHeight="1" x14ac:dyDescent="0.25">
      <c r="A4" s="126" t="s">
        <v>22</v>
      </c>
      <c r="B4" s="126" t="s">
        <v>23</v>
      </c>
      <c r="C4" s="126" t="s">
        <v>309</v>
      </c>
      <c r="D4" s="126" t="s">
        <v>25</v>
      </c>
      <c r="E4" s="126" t="s">
        <v>26</v>
      </c>
      <c r="F4" s="126" t="s">
        <v>27</v>
      </c>
      <c r="G4" s="15"/>
    </row>
    <row r="5" spans="1:7" ht="12" customHeight="1" x14ac:dyDescent="0.25">
      <c r="A5" s="127"/>
      <c r="B5" s="127"/>
      <c r="C5" s="127"/>
      <c r="D5" s="127"/>
      <c r="E5" s="127"/>
      <c r="F5" s="127"/>
      <c r="G5" s="15"/>
    </row>
    <row r="6" spans="1:7" ht="12" customHeight="1" x14ac:dyDescent="0.25">
      <c r="A6" s="127"/>
      <c r="B6" s="127"/>
      <c r="C6" s="127"/>
      <c r="D6" s="127"/>
      <c r="E6" s="127"/>
      <c r="F6" s="127"/>
      <c r="G6" s="15"/>
    </row>
    <row r="7" spans="1:7" ht="11.25" customHeight="1" x14ac:dyDescent="0.25">
      <c r="A7" s="127"/>
      <c r="B7" s="127"/>
      <c r="C7" s="127"/>
      <c r="D7" s="127"/>
      <c r="E7" s="127"/>
      <c r="F7" s="127"/>
      <c r="G7" s="15"/>
    </row>
    <row r="8" spans="1:7" ht="10.5" customHeight="1" x14ac:dyDescent="0.25">
      <c r="A8" s="127"/>
      <c r="B8" s="127"/>
      <c r="C8" s="127"/>
      <c r="D8" s="127"/>
      <c r="E8" s="127"/>
      <c r="F8" s="127"/>
      <c r="G8" s="15"/>
    </row>
    <row r="9" spans="1:7" ht="12" customHeight="1" x14ac:dyDescent="0.25">
      <c r="A9" s="30">
        <v>1</v>
      </c>
      <c r="B9" s="31">
        <v>2</v>
      </c>
      <c r="C9" s="41">
        <v>3</v>
      </c>
      <c r="D9" s="42" t="s">
        <v>28</v>
      </c>
      <c r="E9" s="42" t="s">
        <v>29</v>
      </c>
      <c r="F9" s="42" t="s">
        <v>30</v>
      </c>
      <c r="G9" s="15"/>
    </row>
    <row r="10" spans="1:7" ht="18" customHeight="1" x14ac:dyDescent="0.25">
      <c r="A10" s="50" t="s">
        <v>310</v>
      </c>
      <c r="B10" s="65">
        <v>500</v>
      </c>
      <c r="C10" s="106" t="s">
        <v>33</v>
      </c>
      <c r="D10" s="92">
        <v>1502147.62</v>
      </c>
      <c r="E10" s="92">
        <v>1104736.44</v>
      </c>
      <c r="F10" s="97">
        <v>397411.18</v>
      </c>
      <c r="G10" s="15"/>
    </row>
    <row r="11" spans="1:7" ht="12" customHeight="1" x14ac:dyDescent="0.25">
      <c r="A11" s="66" t="s">
        <v>34</v>
      </c>
      <c r="B11" s="67"/>
      <c r="C11" s="107"/>
      <c r="D11" s="108"/>
      <c r="E11" s="108"/>
      <c r="F11" s="109"/>
      <c r="G11" s="15"/>
    </row>
    <row r="12" spans="1:7" ht="18" customHeight="1" x14ac:dyDescent="0.25">
      <c r="A12" s="68" t="s">
        <v>311</v>
      </c>
      <c r="B12" s="67">
        <v>520</v>
      </c>
      <c r="C12" s="107" t="s">
        <v>33</v>
      </c>
      <c r="D12" s="110" t="s">
        <v>47</v>
      </c>
      <c r="E12" s="110" t="s">
        <v>47</v>
      </c>
      <c r="F12" s="111" t="s">
        <v>47</v>
      </c>
      <c r="G12" s="15"/>
    </row>
    <row r="13" spans="1:7" ht="12" customHeight="1" x14ac:dyDescent="0.25">
      <c r="A13" s="69" t="s">
        <v>312</v>
      </c>
      <c r="B13" s="67"/>
      <c r="C13" s="107"/>
      <c r="D13" s="108"/>
      <c r="E13" s="108"/>
      <c r="F13" s="109"/>
      <c r="G13" s="15"/>
    </row>
    <row r="14" spans="1:7" ht="14.1" customHeight="1" x14ac:dyDescent="0.25">
      <c r="A14" s="70" t="s">
        <v>313</v>
      </c>
      <c r="B14" s="67">
        <v>620</v>
      </c>
      <c r="C14" s="107" t="s">
        <v>33</v>
      </c>
      <c r="D14" s="110" t="s">
        <v>47</v>
      </c>
      <c r="E14" s="110" t="s">
        <v>47</v>
      </c>
      <c r="F14" s="111" t="s">
        <v>47</v>
      </c>
      <c r="G14" s="15"/>
    </row>
    <row r="15" spans="1:7" ht="12.95" customHeight="1" x14ac:dyDescent="0.25">
      <c r="A15" s="71" t="s">
        <v>312</v>
      </c>
      <c r="B15" s="67"/>
      <c r="C15" s="107"/>
      <c r="D15" s="108"/>
      <c r="E15" s="108"/>
      <c r="F15" s="109"/>
      <c r="G15" s="15"/>
    </row>
    <row r="16" spans="1:7" ht="14.1" customHeight="1" x14ac:dyDescent="0.25">
      <c r="A16" s="72" t="s">
        <v>314</v>
      </c>
      <c r="B16" s="67">
        <v>700</v>
      </c>
      <c r="C16" s="107"/>
      <c r="D16" s="110">
        <v>1502147.62</v>
      </c>
      <c r="E16" s="110">
        <v>1104736.44</v>
      </c>
      <c r="F16" s="111">
        <v>397411.18</v>
      </c>
      <c r="G16" s="15"/>
    </row>
    <row r="17" spans="1:7" ht="23.25" x14ac:dyDescent="0.25">
      <c r="A17" s="73" t="s">
        <v>315</v>
      </c>
      <c r="B17" s="67">
        <v>700</v>
      </c>
      <c r="C17" s="107" t="s">
        <v>316</v>
      </c>
      <c r="D17" s="110">
        <v>1502147.62</v>
      </c>
      <c r="E17" s="110">
        <v>1104736.44</v>
      </c>
      <c r="F17" s="111">
        <v>397411.18</v>
      </c>
      <c r="G17" s="15"/>
    </row>
    <row r="18" spans="1:7" ht="14.1" customHeight="1" x14ac:dyDescent="0.25">
      <c r="A18" s="70" t="s">
        <v>317</v>
      </c>
      <c r="B18" s="67">
        <v>710</v>
      </c>
      <c r="C18" s="107"/>
      <c r="D18" s="110">
        <v>-13590480.779999999</v>
      </c>
      <c r="E18" s="110">
        <v>-13696585.26</v>
      </c>
      <c r="F18" s="112" t="s">
        <v>318</v>
      </c>
      <c r="G18" s="15"/>
    </row>
    <row r="19" spans="1:7" x14ac:dyDescent="0.25">
      <c r="A19" s="47" t="s">
        <v>319</v>
      </c>
      <c r="B19" s="67">
        <v>710</v>
      </c>
      <c r="C19" s="107" t="s">
        <v>320</v>
      </c>
      <c r="D19" s="110">
        <v>-13590480.779999999</v>
      </c>
      <c r="E19" s="110">
        <v>-13696585.26</v>
      </c>
      <c r="F19" s="112" t="s">
        <v>318</v>
      </c>
      <c r="G19" s="15"/>
    </row>
    <row r="20" spans="1:7" x14ac:dyDescent="0.25">
      <c r="A20" s="47" t="s">
        <v>321</v>
      </c>
      <c r="B20" s="67">
        <v>710</v>
      </c>
      <c r="C20" s="107" t="s">
        <v>322</v>
      </c>
      <c r="D20" s="110">
        <v>-13590480.779999999</v>
      </c>
      <c r="E20" s="110">
        <v>-13696585.26</v>
      </c>
      <c r="F20" s="112" t="s">
        <v>318</v>
      </c>
      <c r="G20" s="15"/>
    </row>
    <row r="21" spans="1:7" x14ac:dyDescent="0.25">
      <c r="A21" s="47" t="s">
        <v>323</v>
      </c>
      <c r="B21" s="67">
        <v>710</v>
      </c>
      <c r="C21" s="107" t="s">
        <v>324</v>
      </c>
      <c r="D21" s="110">
        <v>-13590480.779999999</v>
      </c>
      <c r="E21" s="110">
        <v>-13696585.26</v>
      </c>
      <c r="F21" s="112" t="s">
        <v>318</v>
      </c>
      <c r="G21" s="15"/>
    </row>
    <row r="22" spans="1:7" ht="23.25" x14ac:dyDescent="0.25">
      <c r="A22" s="47" t="s">
        <v>325</v>
      </c>
      <c r="B22" s="67">
        <v>710</v>
      </c>
      <c r="C22" s="107" t="s">
        <v>326</v>
      </c>
      <c r="D22" s="110">
        <v>-13590480.779999999</v>
      </c>
      <c r="E22" s="110">
        <v>-13696585.26</v>
      </c>
      <c r="F22" s="112" t="s">
        <v>318</v>
      </c>
      <c r="G22" s="15"/>
    </row>
    <row r="23" spans="1:7" ht="14.1" customHeight="1" x14ac:dyDescent="0.25">
      <c r="A23" s="70" t="s">
        <v>327</v>
      </c>
      <c r="B23" s="67">
        <v>720</v>
      </c>
      <c r="C23" s="107"/>
      <c r="D23" s="110">
        <v>15092628.4</v>
      </c>
      <c r="E23" s="110">
        <v>14801321.699999999</v>
      </c>
      <c r="F23" s="112" t="s">
        <v>318</v>
      </c>
      <c r="G23" s="15"/>
    </row>
    <row r="24" spans="1:7" x14ac:dyDescent="0.25">
      <c r="A24" s="47" t="s">
        <v>328</v>
      </c>
      <c r="B24" s="67">
        <v>720</v>
      </c>
      <c r="C24" s="113" t="s">
        <v>329</v>
      </c>
      <c r="D24" s="110">
        <v>15092628.4</v>
      </c>
      <c r="E24" s="110">
        <v>14801321.699999999</v>
      </c>
      <c r="F24" s="112" t="s">
        <v>318</v>
      </c>
      <c r="G24" s="15"/>
    </row>
    <row r="25" spans="1:7" x14ac:dyDescent="0.25">
      <c r="A25" s="47" t="s">
        <v>330</v>
      </c>
      <c r="B25" s="67">
        <v>720</v>
      </c>
      <c r="C25" s="113" t="s">
        <v>331</v>
      </c>
      <c r="D25" s="110">
        <v>15092628.4</v>
      </c>
      <c r="E25" s="110">
        <v>14801321.699999999</v>
      </c>
      <c r="F25" s="112" t="s">
        <v>318</v>
      </c>
      <c r="G25" s="15"/>
    </row>
    <row r="26" spans="1:7" x14ac:dyDescent="0.25">
      <c r="A26" s="47" t="s">
        <v>332</v>
      </c>
      <c r="B26" s="67">
        <v>720</v>
      </c>
      <c r="C26" s="113" t="s">
        <v>333</v>
      </c>
      <c r="D26" s="110">
        <v>15092628.4</v>
      </c>
      <c r="E26" s="110">
        <v>14801321.699999999</v>
      </c>
      <c r="F26" s="112" t="s">
        <v>318</v>
      </c>
      <c r="G26" s="15"/>
    </row>
    <row r="27" spans="1:7" ht="23.25" x14ac:dyDescent="0.25">
      <c r="A27" s="47" t="s">
        <v>334</v>
      </c>
      <c r="B27" s="67">
        <v>720</v>
      </c>
      <c r="C27" s="113" t="s">
        <v>335</v>
      </c>
      <c r="D27" s="110">
        <v>15092628.4</v>
      </c>
      <c r="E27" s="110">
        <v>14801321.699999999</v>
      </c>
      <c r="F27" s="112" t="s">
        <v>318</v>
      </c>
      <c r="G27" s="15"/>
    </row>
    <row r="28" spans="1:7" ht="10.5" customHeight="1" x14ac:dyDescent="0.25">
      <c r="A28" s="74"/>
      <c r="B28" s="75"/>
      <c r="C28" s="76"/>
      <c r="D28" s="77"/>
      <c r="E28" s="78"/>
      <c r="F28" s="78"/>
      <c r="G28" s="15"/>
    </row>
    <row r="29" spans="1:7" x14ac:dyDescent="0.25">
      <c r="A29" s="79"/>
      <c r="B29" s="80"/>
      <c r="C29" s="79"/>
      <c r="D29" s="11"/>
      <c r="E29" s="81"/>
      <c r="F29" s="81"/>
      <c r="G29" s="15"/>
    </row>
    <row r="30" spans="1:7" ht="20.100000000000001" customHeight="1" x14ac:dyDescent="0.25">
      <c r="A30" s="17" t="s">
        <v>336</v>
      </c>
      <c r="B30" s="82"/>
      <c r="C30" s="15"/>
      <c r="D30" s="135" t="s">
        <v>337</v>
      </c>
      <c r="E30" s="136"/>
      <c r="F30" s="15"/>
      <c r="G30" s="15"/>
    </row>
    <row r="31" spans="1:7" ht="9.9499999999999993" customHeight="1" x14ac:dyDescent="0.25">
      <c r="A31" s="84"/>
      <c r="B31" s="85" t="s">
        <v>338</v>
      </c>
      <c r="C31" s="15"/>
      <c r="D31" s="137" t="s">
        <v>339</v>
      </c>
      <c r="E31" s="138"/>
      <c r="F31" s="15"/>
      <c r="G31" s="15"/>
    </row>
    <row r="32" spans="1:7" x14ac:dyDescent="0.25">
      <c r="A32" s="55" t="s">
        <v>340</v>
      </c>
      <c r="B32" s="83"/>
      <c r="C32" s="15"/>
      <c r="D32" s="139"/>
      <c r="E32" s="140"/>
      <c r="F32" s="84"/>
      <c r="G32" s="15"/>
    </row>
    <row r="33" spans="1:7" ht="11.1" customHeight="1" x14ac:dyDescent="0.25">
      <c r="A33" s="15"/>
      <c r="B33" s="85" t="s">
        <v>338</v>
      </c>
      <c r="C33" s="15"/>
      <c r="D33" s="137" t="s">
        <v>339</v>
      </c>
      <c r="E33" s="138"/>
      <c r="F33" s="15"/>
      <c r="G33" s="15"/>
    </row>
    <row r="34" spans="1:7" ht="17.25" customHeight="1" x14ac:dyDescent="0.25">
      <c r="A34" s="17" t="s">
        <v>342</v>
      </c>
      <c r="B34" s="88"/>
      <c r="C34" s="15"/>
      <c r="D34" s="135" t="s">
        <v>343</v>
      </c>
      <c r="E34" s="136"/>
      <c r="F34" s="87" t="s">
        <v>341</v>
      </c>
      <c r="G34" s="15"/>
    </row>
    <row r="35" spans="1:7" ht="12" customHeight="1" x14ac:dyDescent="0.25">
      <c r="A35" s="84"/>
      <c r="B35" s="85" t="s">
        <v>338</v>
      </c>
      <c r="C35" s="15"/>
      <c r="D35" s="137" t="s">
        <v>339</v>
      </c>
      <c r="E35" s="138"/>
      <c r="F35" s="87" t="s">
        <v>341</v>
      </c>
      <c r="G35" s="15"/>
    </row>
    <row r="36" spans="1:7" ht="17.100000000000001" customHeight="1" x14ac:dyDescent="0.25">
      <c r="A36" s="17" t="s">
        <v>345</v>
      </c>
      <c r="B36" s="79"/>
      <c r="C36" s="79"/>
      <c r="D36" s="86"/>
      <c r="E36" s="2"/>
      <c r="F36" s="2"/>
      <c r="G36" s="15"/>
    </row>
    <row r="37" spans="1:7" hidden="1" x14ac:dyDescent="0.25">
      <c r="A37" s="89" t="s">
        <v>344</v>
      </c>
      <c r="B37" s="89"/>
      <c r="C37" s="89"/>
      <c r="D37" s="89"/>
      <c r="E37" s="89"/>
      <c r="F37" s="89"/>
      <c r="G37" s="15"/>
    </row>
    <row r="38" spans="1:7" hidden="1" x14ac:dyDescent="0.25">
      <c r="A38" s="133" t="s">
        <v>344</v>
      </c>
      <c r="B38" s="134"/>
      <c r="C38" s="134"/>
      <c r="D38" s="134"/>
      <c r="E38" s="134"/>
      <c r="F38" s="134"/>
      <c r="G38" s="15"/>
    </row>
    <row r="39" spans="1:7" hidden="1" x14ac:dyDescent="0.25">
      <c r="A39" s="90" t="s">
        <v>344</v>
      </c>
      <c r="B39" s="90"/>
      <c r="C39" s="90"/>
      <c r="D39" s="90"/>
      <c r="E39" s="90"/>
      <c r="F39" s="90"/>
      <c r="G39" s="15"/>
    </row>
  </sheetData>
  <mergeCells count="14">
    <mergeCell ref="A38:F38"/>
    <mergeCell ref="A2:F2"/>
    <mergeCell ref="A4:A8"/>
    <mergeCell ref="B4:B8"/>
    <mergeCell ref="C4:C8"/>
    <mergeCell ref="D4:D8"/>
    <mergeCell ref="E4:E8"/>
    <mergeCell ref="F4:F8"/>
    <mergeCell ref="D30:E30"/>
    <mergeCell ref="D31:E31"/>
    <mergeCell ref="D32:E32"/>
    <mergeCell ref="D33:E33"/>
    <mergeCell ref="D34:E34"/>
    <mergeCell ref="D35:E35"/>
  </mergeCells>
  <pageMargins left="0.70833330000000005" right="0.70833330000000005" top="0.74791660000000004" bottom="0.74791660000000004" header="0.3152778" footer="0.3152778"/>
  <pageSetup paperSize="9"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406170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BD6B8B5-144C-4829-903F-6E1F019C8DD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Доходы</vt:lpstr>
      <vt:lpstr>Расходы</vt:lpstr>
      <vt:lpstr>Источники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2023-11-02T06:53:28Z</cp:lastPrinted>
  <dcterms:created xsi:type="dcterms:W3CDTF">2023-11-02T06:42:37Z</dcterms:created>
  <dcterms:modified xsi:type="dcterms:W3CDTF">2024-01-23T10:51:24Z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20.2.0.37821 (.NET 4.0)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