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195" windowHeight="11640"/>
  </bookViews>
  <sheets>
    <sheet name="1 кв" sheetId="15" r:id="rId1"/>
  </sheets>
  <calcPr calcId="144525" refMode="R1C1"/>
</workbook>
</file>

<file path=xl/calcChain.xml><?xml version="1.0" encoding="utf-8"?>
<calcChain xmlns="http://schemas.openxmlformats.org/spreadsheetml/2006/main">
  <c r="G6" i="15" l="1"/>
  <c r="G7" i="15"/>
  <c r="D6" i="15" l="1"/>
  <c r="D7" i="15"/>
  <c r="E10" i="15" l="1"/>
  <c r="E6" i="15" s="1"/>
  <c r="D10" i="15"/>
  <c r="F6" i="15"/>
  <c r="C6" i="15"/>
  <c r="H10" i="15"/>
  <c r="H6" i="15" s="1"/>
  <c r="G10" i="15"/>
  <c r="H7" i="15"/>
  <c r="F7" i="15"/>
  <c r="C7" i="15"/>
  <c r="E7" i="15"/>
</calcChain>
</file>

<file path=xl/comments1.xml><?xml version="1.0" encoding="utf-8"?>
<comments xmlns="http://schemas.openxmlformats.org/spreadsheetml/2006/main">
  <authors>
    <author>user</author>
  </authors>
  <commentList>
    <comment ref="D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брала все по штатному расписанию
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штатному расписанию
</t>
        </r>
      </text>
    </comment>
    <comment ref="G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делала по исполению, а не по начислению
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Утверждено из 151 формы
глава+аппарат
</t>
        </r>
      </text>
    </comment>
    <comment ref="D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штатному расписанию на 2021г (муниц.+ Глава)</t>
        </r>
      </text>
    </comment>
  </commentList>
</comments>
</file>

<file path=xl/sharedStrings.xml><?xml version="1.0" encoding="utf-8"?>
<sst xmlns="http://schemas.openxmlformats.org/spreadsheetml/2006/main" count="47" uniqueCount="36">
  <si>
    <t>Наименование разделов бюджетной классификации</t>
  </si>
  <si>
    <t>код раздела</t>
  </si>
  <si>
    <t>штатная численность (ставки)</t>
  </si>
  <si>
    <t>фактичская численность</t>
  </si>
  <si>
    <t>оплата труда (ЭК 211)</t>
  </si>
  <si>
    <t>Начисления (ЭК 213)</t>
  </si>
  <si>
    <t>Всего по муниципальному образованию</t>
  </si>
  <si>
    <t>в том числе муиниципальные служащие и лица, замещающие муниципальные должности</t>
  </si>
  <si>
    <t>Общегосудасртвенные вопросы</t>
  </si>
  <si>
    <t>Национальная оборона</t>
  </si>
  <si>
    <t>Национальная безопасность и правоохранительная деятельность</t>
  </si>
  <si>
    <t>Жилищно-коммунальное хозяйство</t>
  </si>
  <si>
    <t>Охрана окружающей среды</t>
  </si>
  <si>
    <t>Культура, кинематография и средства массовой информации</t>
  </si>
  <si>
    <t>Здравоохранение, физическая культура и спорт</t>
  </si>
  <si>
    <t>Социальная политика</t>
  </si>
  <si>
    <t>0100</t>
  </si>
  <si>
    <t>0200</t>
  </si>
  <si>
    <t>0300</t>
  </si>
  <si>
    <t>Национальная экономика</t>
  </si>
  <si>
    <t>0400</t>
  </si>
  <si>
    <t>0500</t>
  </si>
  <si>
    <t>0600</t>
  </si>
  <si>
    <t>0700</t>
  </si>
  <si>
    <t>0800</t>
  </si>
  <si>
    <t>Образование</t>
  </si>
  <si>
    <t>0900</t>
  </si>
  <si>
    <t>1000</t>
  </si>
  <si>
    <t>Заработная плата и численность работников бюджетной сферы</t>
  </si>
  <si>
    <t>тыс.руб.</t>
  </si>
  <si>
    <t>Л.О. Пийтер</t>
  </si>
  <si>
    <t>в том числе муниципальные служащие и лица, замещающие муниципальные должности</t>
  </si>
  <si>
    <t xml:space="preserve"> Главный бухгалтер</t>
  </si>
  <si>
    <t>исполнение                                                   за отчётный период</t>
  </si>
  <si>
    <t>план                                                      текущего года</t>
  </si>
  <si>
    <t>Администрации МО "Тамбовский сельсовет" Астраханской области за 1 квартал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</si>
</sst>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Arial Cyr"/>
      <charset val="204"/>
    </font>
    <font>
      <b/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2" fillId="0" borderId="2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" fontId="0" fillId="0" borderId="1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5" fontId="0" fillId="2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1" fontId="2" fillId="0" borderId="20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wrapText="1"/>
    </xf>
    <xf numFmtId="164" fontId="8" fillId="0" borderId="15" xfId="0" applyNumberFormat="1" applyFont="1" applyBorder="1" applyAlignment="1">
      <alignment horizontal="center" wrapText="1"/>
    </xf>
    <xf numFmtId="164" fontId="0" fillId="2" borderId="21" xfId="0" applyNumberFormat="1" applyFill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wrapText="1"/>
    </xf>
    <xf numFmtId="164" fontId="0" fillId="0" borderId="16" xfId="0" applyNumberFormat="1" applyBorder="1" applyAlignment="1">
      <alignment horizontal="center" wrapText="1"/>
    </xf>
    <xf numFmtId="164" fontId="0" fillId="0" borderId="15" xfId="0" applyNumberFormat="1" applyBorder="1" applyAlignment="1">
      <alignment horizontal="center" wrapText="1"/>
    </xf>
    <xf numFmtId="164" fontId="0" fillId="0" borderId="22" xfId="0" applyNumberFormat="1" applyBorder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64" fontId="0" fillId="2" borderId="16" xfId="0" applyNumberFormat="1" applyFill="1" applyBorder="1" applyAlignment="1">
      <alignment horizontal="center" vertical="center" wrapText="1"/>
    </xf>
    <xf numFmtId="164" fontId="0" fillId="2" borderId="13" xfId="0" applyNumberFormat="1" applyFont="1" applyFill="1" applyBorder="1" applyAlignment="1">
      <alignment horizontal="center" vertical="center" wrapText="1"/>
    </xf>
    <xf numFmtId="164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 wrapText="1"/>
    </xf>
    <xf numFmtId="1" fontId="0" fillId="2" borderId="13" xfId="0" applyNumberFormat="1" applyFill="1" applyBorder="1" applyAlignment="1">
      <alignment horizontal="center" wrapText="1"/>
    </xf>
    <xf numFmtId="164" fontId="0" fillId="2" borderId="13" xfId="0" applyNumberFormat="1" applyFill="1" applyBorder="1" applyAlignment="1">
      <alignment horizontal="center" wrapText="1"/>
    </xf>
    <xf numFmtId="164" fontId="0" fillId="2" borderId="16" xfId="0" applyNumberFormat="1" applyFill="1" applyBorder="1" applyAlignment="1">
      <alignment horizont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0" fontId="0" fillId="2" borderId="13" xfId="0" applyNumberForma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tabSelected="1" zoomScaleNormal="100" workbookViewId="0">
      <selection activeCell="F10" sqref="F10"/>
    </sheetView>
  </sheetViews>
  <sheetFormatPr defaultRowHeight="12.75" x14ac:dyDescent="0.2"/>
  <cols>
    <col min="1" max="1" width="72.7109375" style="1" customWidth="1"/>
    <col min="2" max="2" width="9.140625" style="3"/>
    <col min="3" max="3" width="11.85546875" style="1" customWidth="1"/>
    <col min="4" max="4" width="13.140625" style="1" customWidth="1"/>
    <col min="5" max="6" width="12.85546875" style="1" customWidth="1"/>
    <col min="7" max="7" width="13.140625" style="1" customWidth="1"/>
    <col min="8" max="8" width="13.42578125" style="1" customWidth="1"/>
    <col min="9" max="9" width="9.140625" style="1"/>
    <col min="10" max="10" width="12.5703125" style="1" customWidth="1"/>
    <col min="11" max="11" width="13.7109375" style="1" customWidth="1"/>
    <col min="12" max="12" width="12.140625" style="1" customWidth="1"/>
    <col min="13" max="16384" width="9.140625" style="1"/>
  </cols>
  <sheetData>
    <row r="1" spans="1:12" ht="15.75" x14ac:dyDescent="0.25">
      <c r="A1" s="69" t="s">
        <v>28</v>
      </c>
      <c r="B1" s="69"/>
      <c r="C1" s="69"/>
      <c r="D1" s="69"/>
      <c r="E1" s="69"/>
      <c r="F1" s="69"/>
      <c r="G1" s="69"/>
      <c r="H1" s="69"/>
    </row>
    <row r="2" spans="1:12" ht="15.75" x14ac:dyDescent="0.25">
      <c r="A2" s="69" t="s">
        <v>35</v>
      </c>
      <c r="B2" s="69"/>
      <c r="C2" s="69"/>
      <c r="D2" s="69"/>
      <c r="E2" s="69"/>
      <c r="F2" s="69"/>
      <c r="G2" s="69"/>
      <c r="H2" s="69"/>
    </row>
    <row r="3" spans="1:12" ht="13.5" thickBot="1" x14ac:dyDescent="0.25">
      <c r="H3" s="41" t="s">
        <v>29</v>
      </c>
    </row>
    <row r="4" spans="1:12" ht="55.5" customHeight="1" thickBot="1" x14ac:dyDescent="0.25">
      <c r="A4" s="70" t="s">
        <v>0</v>
      </c>
      <c r="B4" s="71" t="s">
        <v>1</v>
      </c>
      <c r="C4" s="72" t="s">
        <v>34</v>
      </c>
      <c r="D4" s="72"/>
      <c r="E4" s="72"/>
      <c r="F4" s="73" t="s">
        <v>33</v>
      </c>
      <c r="G4" s="74"/>
      <c r="H4" s="75"/>
    </row>
    <row r="5" spans="1:12" ht="42" customHeight="1" thickBot="1" x14ac:dyDescent="0.25">
      <c r="A5" s="70"/>
      <c r="B5" s="71"/>
      <c r="C5" s="2" t="s">
        <v>2</v>
      </c>
      <c r="D5" s="2" t="s">
        <v>4</v>
      </c>
      <c r="E5" s="2" t="s">
        <v>5</v>
      </c>
      <c r="F5" s="2" t="s">
        <v>3</v>
      </c>
      <c r="G5" s="2" t="s">
        <v>4</v>
      </c>
      <c r="H5" s="2" t="s">
        <v>5</v>
      </c>
    </row>
    <row r="6" spans="1:12" ht="30" customHeight="1" thickBot="1" x14ac:dyDescent="0.25">
      <c r="A6" s="8" t="s">
        <v>6</v>
      </c>
      <c r="B6" s="37"/>
      <c r="C6" s="10">
        <f>C8+C10+C22</f>
        <v>18.25</v>
      </c>
      <c r="D6" s="43">
        <f>D8+D10+D12+D14+D16+D18+D20+D22+D24+D26</f>
        <v>4865.5</v>
      </c>
      <c r="E6" s="32">
        <f>E8+E10+E12+E14+E16+E18+E20+E22+E24+E26</f>
        <v>1467.3</v>
      </c>
      <c r="F6" s="10">
        <f>F8+F10+F22</f>
        <v>18.25</v>
      </c>
      <c r="G6" s="32">
        <f>G22+G10+G8</f>
        <v>1096.0999999999999</v>
      </c>
      <c r="H6" s="32">
        <f>H22+H10+H8</f>
        <v>221.7</v>
      </c>
      <c r="J6" s="67"/>
      <c r="K6" s="67"/>
      <c r="L6" s="67"/>
    </row>
    <row r="7" spans="1:12" ht="25.5" customHeight="1" thickBot="1" x14ac:dyDescent="0.25">
      <c r="A7" s="9" t="s">
        <v>7</v>
      </c>
      <c r="B7" s="38"/>
      <c r="C7" s="11">
        <f>C9+C11</f>
        <v>5</v>
      </c>
      <c r="D7" s="44">
        <f>D9+D11</f>
        <v>1574.9</v>
      </c>
      <c r="E7" s="45">
        <f>E9+E11+E13+E15+E17+E19+E21+E23+E25+E27</f>
        <v>470.40000000000003</v>
      </c>
      <c r="F7" s="42">
        <f>F9+F11</f>
        <v>5</v>
      </c>
      <c r="G7" s="45">
        <f>G9+G11</f>
        <v>364.5</v>
      </c>
      <c r="H7" s="45">
        <f>H9+H11</f>
        <v>110.6</v>
      </c>
      <c r="J7" s="39"/>
      <c r="K7" s="39"/>
      <c r="L7" s="39"/>
    </row>
    <row r="8" spans="1:12" ht="15.75" customHeight="1" x14ac:dyDescent="0.2">
      <c r="A8" s="12" t="s">
        <v>8</v>
      </c>
      <c r="B8" s="13" t="s">
        <v>16</v>
      </c>
      <c r="C8" s="17">
        <v>14</v>
      </c>
      <c r="D8" s="36">
        <v>3308.3</v>
      </c>
      <c r="E8" s="36">
        <v>994.7</v>
      </c>
      <c r="F8" s="21">
        <v>14</v>
      </c>
      <c r="G8" s="33">
        <v>736.3</v>
      </c>
      <c r="H8" s="49">
        <v>145.30000000000001</v>
      </c>
      <c r="J8" s="40"/>
      <c r="K8" s="40"/>
      <c r="L8" s="39"/>
    </row>
    <row r="9" spans="1:12" ht="25.5" x14ac:dyDescent="0.2">
      <c r="A9" s="29" t="s">
        <v>31</v>
      </c>
      <c r="B9" s="14"/>
      <c r="C9" s="22">
        <v>4</v>
      </c>
      <c r="D9" s="36">
        <v>1367.7</v>
      </c>
      <c r="E9" s="36">
        <v>407.8</v>
      </c>
      <c r="F9" s="23">
        <v>4</v>
      </c>
      <c r="G9" s="34">
        <v>321.2</v>
      </c>
      <c r="H9" s="49">
        <v>97</v>
      </c>
      <c r="J9" s="40"/>
      <c r="K9" s="40"/>
      <c r="L9" s="39"/>
    </row>
    <row r="10" spans="1:12" ht="20.25" customHeight="1" x14ac:dyDescent="0.2">
      <c r="A10" s="6" t="s">
        <v>9</v>
      </c>
      <c r="B10" s="14" t="s">
        <v>17</v>
      </c>
      <c r="C10" s="54">
        <v>1</v>
      </c>
      <c r="D10" s="55">
        <f>D11</f>
        <v>207.2</v>
      </c>
      <c r="E10" s="35">
        <f>E11</f>
        <v>62.6</v>
      </c>
      <c r="F10" s="56">
        <v>1</v>
      </c>
      <c r="G10" s="55">
        <f>G11</f>
        <v>43.3</v>
      </c>
      <c r="H10" s="65">
        <f>H11</f>
        <v>13.6</v>
      </c>
      <c r="J10" s="40"/>
      <c r="K10" s="40"/>
      <c r="L10" s="39"/>
    </row>
    <row r="11" spans="1:12" ht="25.5" x14ac:dyDescent="0.2">
      <c r="A11" s="5" t="s">
        <v>7</v>
      </c>
      <c r="B11" s="14"/>
      <c r="C11" s="54">
        <v>1</v>
      </c>
      <c r="D11" s="58">
        <v>207.2</v>
      </c>
      <c r="E11" s="59">
        <v>62.6</v>
      </c>
      <c r="F11" s="56">
        <v>1</v>
      </c>
      <c r="G11" s="34">
        <v>43.3</v>
      </c>
      <c r="H11" s="57">
        <v>13.6</v>
      </c>
      <c r="J11" s="40"/>
      <c r="K11" s="40"/>
      <c r="L11" s="39"/>
    </row>
    <row r="12" spans="1:12" ht="19.5" customHeight="1" x14ac:dyDescent="0.2">
      <c r="A12" s="6" t="s">
        <v>10</v>
      </c>
      <c r="B12" s="14" t="s">
        <v>18</v>
      </c>
      <c r="C12" s="54"/>
      <c r="D12" s="55"/>
      <c r="E12" s="35"/>
      <c r="F12" s="56"/>
      <c r="G12" s="34"/>
      <c r="H12" s="57"/>
      <c r="J12" s="40"/>
      <c r="K12" s="40"/>
      <c r="L12" s="39"/>
    </row>
    <row r="13" spans="1:12" ht="25.5" x14ac:dyDescent="0.2">
      <c r="A13" s="5" t="s">
        <v>7</v>
      </c>
      <c r="B13" s="14"/>
      <c r="C13" s="54"/>
      <c r="D13" s="55"/>
      <c r="E13" s="55"/>
      <c r="F13" s="56"/>
      <c r="G13" s="34"/>
      <c r="H13" s="57"/>
    </row>
    <row r="14" spans="1:12" x14ac:dyDescent="0.2">
      <c r="A14" s="4" t="s">
        <v>19</v>
      </c>
      <c r="B14" s="15" t="s">
        <v>20</v>
      </c>
      <c r="C14" s="60"/>
      <c r="D14" s="61"/>
      <c r="E14" s="61"/>
      <c r="F14" s="62"/>
      <c r="G14" s="63"/>
      <c r="H14" s="64"/>
    </row>
    <row r="15" spans="1:12" ht="25.5" x14ac:dyDescent="0.2">
      <c r="A15" s="5" t="s">
        <v>7</v>
      </c>
      <c r="B15" s="15"/>
      <c r="C15" s="60"/>
      <c r="D15" s="61"/>
      <c r="E15" s="61"/>
      <c r="F15" s="62"/>
      <c r="G15" s="63"/>
      <c r="H15" s="64"/>
    </row>
    <row r="16" spans="1:12" x14ac:dyDescent="0.2">
      <c r="A16" s="6" t="s">
        <v>11</v>
      </c>
      <c r="B16" s="14" t="s">
        <v>21</v>
      </c>
      <c r="C16" s="54"/>
      <c r="D16" s="55"/>
      <c r="E16" s="55"/>
      <c r="F16" s="56"/>
      <c r="G16" s="34"/>
      <c r="H16" s="57"/>
    </row>
    <row r="17" spans="1:8" ht="25.5" x14ac:dyDescent="0.2">
      <c r="A17" s="5" t="s">
        <v>7</v>
      </c>
      <c r="B17" s="14"/>
      <c r="C17" s="54"/>
      <c r="D17" s="55"/>
      <c r="E17" s="55"/>
      <c r="F17" s="56"/>
      <c r="G17" s="34"/>
      <c r="H17" s="57"/>
    </row>
    <row r="18" spans="1:8" x14ac:dyDescent="0.2">
      <c r="A18" s="6" t="s">
        <v>12</v>
      </c>
      <c r="B18" s="14" t="s">
        <v>22</v>
      </c>
      <c r="C18" s="54"/>
      <c r="D18" s="55"/>
      <c r="E18" s="55"/>
      <c r="F18" s="56"/>
      <c r="G18" s="34"/>
      <c r="H18" s="57"/>
    </row>
    <row r="19" spans="1:8" ht="25.5" x14ac:dyDescent="0.2">
      <c r="A19" s="5" t="s">
        <v>7</v>
      </c>
      <c r="B19" s="14"/>
      <c r="C19" s="54"/>
      <c r="D19" s="55"/>
      <c r="E19" s="55"/>
      <c r="F19" s="56"/>
      <c r="G19" s="34"/>
      <c r="H19" s="57"/>
    </row>
    <row r="20" spans="1:8" x14ac:dyDescent="0.2">
      <c r="A20" s="6" t="s">
        <v>25</v>
      </c>
      <c r="B20" s="14" t="s">
        <v>23</v>
      </c>
      <c r="C20" s="54"/>
      <c r="D20" s="55"/>
      <c r="E20" s="55"/>
      <c r="F20" s="56"/>
      <c r="G20" s="34"/>
      <c r="H20" s="57"/>
    </row>
    <row r="21" spans="1:8" ht="25.5" x14ac:dyDescent="0.2">
      <c r="A21" s="5" t="s">
        <v>7</v>
      </c>
      <c r="B21" s="14"/>
      <c r="C21" s="54"/>
      <c r="D21" s="55"/>
      <c r="E21" s="55"/>
      <c r="F21" s="56"/>
      <c r="G21" s="34"/>
      <c r="H21" s="57"/>
    </row>
    <row r="22" spans="1:8" x14ac:dyDescent="0.2">
      <c r="A22" s="6" t="s">
        <v>13</v>
      </c>
      <c r="B22" s="14" t="s">
        <v>24</v>
      </c>
      <c r="C22" s="54">
        <v>3.25</v>
      </c>
      <c r="D22" s="55">
        <v>1350</v>
      </c>
      <c r="E22" s="55">
        <v>410</v>
      </c>
      <c r="F22" s="66">
        <v>3.25</v>
      </c>
      <c r="G22" s="34">
        <v>316.5</v>
      </c>
      <c r="H22" s="57">
        <v>62.8</v>
      </c>
    </row>
    <row r="23" spans="1:8" ht="25.5" x14ac:dyDescent="0.2">
      <c r="A23" s="5" t="s">
        <v>7</v>
      </c>
      <c r="B23" s="14"/>
      <c r="C23" s="22"/>
      <c r="D23" s="46"/>
      <c r="E23" s="46"/>
      <c r="F23" s="28"/>
      <c r="G23" s="30"/>
      <c r="H23" s="31"/>
    </row>
    <row r="24" spans="1:8" x14ac:dyDescent="0.2">
      <c r="A24" s="6" t="s">
        <v>14</v>
      </c>
      <c r="B24" s="14" t="s">
        <v>26</v>
      </c>
      <c r="C24" s="22"/>
      <c r="D24" s="46"/>
      <c r="E24" s="46"/>
      <c r="F24" s="28"/>
      <c r="G24" s="30"/>
      <c r="H24" s="31"/>
    </row>
    <row r="25" spans="1:8" ht="25.5" x14ac:dyDescent="0.2">
      <c r="A25" s="5" t="s">
        <v>7</v>
      </c>
      <c r="B25" s="14"/>
      <c r="C25" s="22"/>
      <c r="D25" s="46"/>
      <c r="E25" s="46"/>
      <c r="F25" s="28"/>
      <c r="G25" s="30"/>
      <c r="H25" s="31"/>
    </row>
    <row r="26" spans="1:8" x14ac:dyDescent="0.2">
      <c r="A26" s="4" t="s">
        <v>15</v>
      </c>
      <c r="B26" s="15" t="s">
        <v>27</v>
      </c>
      <c r="C26" s="24"/>
      <c r="D26" s="47"/>
      <c r="E26" s="47"/>
      <c r="F26" s="25"/>
      <c r="G26" s="50"/>
      <c r="H26" s="51"/>
    </row>
    <row r="27" spans="1:8" ht="26.25" thickBot="1" x14ac:dyDescent="0.25">
      <c r="A27" s="7" t="s">
        <v>7</v>
      </c>
      <c r="B27" s="16"/>
      <c r="C27" s="26"/>
      <c r="D27" s="48"/>
      <c r="E27" s="48"/>
      <c r="F27" s="27"/>
      <c r="G27" s="52"/>
      <c r="H27" s="53"/>
    </row>
    <row r="28" spans="1:8" x14ac:dyDescent="0.2">
      <c r="A28" s="18"/>
      <c r="B28" s="19"/>
      <c r="C28" s="20"/>
      <c r="D28" s="20"/>
      <c r="E28" s="20"/>
      <c r="F28" s="20"/>
      <c r="G28" s="20"/>
      <c r="H28" s="20"/>
    </row>
    <row r="29" spans="1:8" x14ac:dyDescent="0.2">
      <c r="A29" s="1" t="s">
        <v>32</v>
      </c>
      <c r="D29" s="68" t="s">
        <v>30</v>
      </c>
      <c r="E29" s="68"/>
    </row>
    <row r="31" spans="1:8" ht="16.5" customHeight="1" x14ac:dyDescent="0.2">
      <c r="D31" s="68"/>
      <c r="E31" s="68"/>
    </row>
  </sheetData>
  <mergeCells count="9">
    <mergeCell ref="J6:L6"/>
    <mergeCell ref="D29:E29"/>
    <mergeCell ref="D31:E31"/>
    <mergeCell ref="A1:H1"/>
    <mergeCell ref="A2:H2"/>
    <mergeCell ref="A4:A5"/>
    <mergeCell ref="B4:B5"/>
    <mergeCell ref="C4:E4"/>
    <mergeCell ref="F4:H4"/>
  </mergeCells>
  <pageMargins left="1.36" right="0.39" top="0.76" bottom="0.22" header="0.25" footer="0.25"/>
  <pageSetup paperSize="9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Company>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BUHGALTER</cp:lastModifiedBy>
  <cp:lastPrinted>2020-07-06T07:20:29Z</cp:lastPrinted>
  <dcterms:created xsi:type="dcterms:W3CDTF">2007-12-12T06:44:54Z</dcterms:created>
  <dcterms:modified xsi:type="dcterms:W3CDTF">2023-04-05T10:04:30Z</dcterms:modified>
</cp:coreProperties>
</file>